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Projekte\PT Bayern\Dokumente\Formulare\04_300_Projektdurchführung\Intern\"/>
    </mc:Choice>
  </mc:AlternateContent>
  <workbookProtection workbookAlgorithmName="SHA-512" workbookHashValue="iZFYeMQq01eEMv5v2mHhx27zXQpugFbYqXOWcZGKewNTpn2kKNhA1SsK3MctHRg/As0BKyJfvKg2QIHRdoauAw==" workbookSaltValue="C0NyDWwnDmhcMIUUt5vpTA==" workbookSpinCount="100000" lockStructure="1"/>
  <bookViews>
    <workbookView xWindow="0" yWindow="0" windowWidth="22950" windowHeight="8970"/>
  </bookViews>
  <sheets>
    <sheet name="Deckblatt" sheetId="2" r:id="rId1"/>
    <sheet name="Personal" sheetId="5" r:id="rId2"/>
    <sheet name="Material" sheetId="8" r:id="rId3"/>
    <sheet name="Fremdleistungen" sheetId="9" r:id="rId4"/>
    <sheet name="Instrumente und Ausrüstung" sheetId="10" r:id="rId5"/>
    <sheet name="Dienstreisen" sheetId="11" r:id="rId6"/>
    <sheet name="Export" sheetId="12" state="hidden" r:id="rId7"/>
  </sheets>
  <externalReferences>
    <externalReference r:id="rId8"/>
  </externalReferences>
  <definedNames>
    <definedName name="_xlnm._FilterDatabase" localSheetId="3" hidden="1">Fremdleistungen!$H$7:$H$207</definedName>
    <definedName name="_xlnm._FilterDatabase" localSheetId="4" hidden="1">'Instrumente und Ausrüstung'!$J$6:$J$207</definedName>
    <definedName name="_xlnm._FilterDatabase" localSheetId="2" hidden="1">Material!$H$7:$H$207</definedName>
    <definedName name="_xlnm._FilterDatabase" localSheetId="1" hidden="1">Personal!$G$7:$G$207</definedName>
    <definedName name="_xlnm.Print_Area" localSheetId="0">Deckblatt!$A$1:$Q$65</definedName>
    <definedName name="_xlnm.Print_Area" localSheetId="5">Dienstreisen!$A$1:$G$59</definedName>
    <definedName name="_xlnm.Print_Area" localSheetId="3">Fremdleistungen!$A$1:$H$209</definedName>
    <definedName name="_xlnm.Print_Area" localSheetId="4">'Instrumente und Ausrüstung'!$A$1:$J$209</definedName>
    <definedName name="_xlnm.Print_Area" localSheetId="2">Material!$A$1:$H$209</definedName>
    <definedName name="_xlnm.Print_Area" localSheetId="1">Personal!$A$1:$G$209</definedName>
    <definedName name="EURO" localSheetId="2">#REF!</definedName>
    <definedName name="EURO">#REF!</definedName>
    <definedName name="Fördersatz" localSheetId="2">#REF!</definedName>
    <definedName name="Fördersat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8" l="1"/>
  <c r="C4" i="9" s="1"/>
  <c r="F59" i="11"/>
  <c r="B9" i="11"/>
  <c r="B10" i="11" s="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42" i="11" s="1"/>
  <c r="B43" i="11" s="1"/>
  <c r="B44" i="11" s="1"/>
  <c r="B45" i="11" s="1"/>
  <c r="B46" i="11" s="1"/>
  <c r="B47" i="11" s="1"/>
  <c r="B48" i="11" s="1"/>
  <c r="B49" i="11" s="1"/>
  <c r="B50" i="11" s="1"/>
  <c r="B51" i="11" s="1"/>
  <c r="B52" i="11" s="1"/>
  <c r="B53" i="11" s="1"/>
  <c r="B54" i="11" s="1"/>
  <c r="B55" i="11" s="1"/>
  <c r="B56" i="11" s="1"/>
  <c r="B57" i="11" s="1"/>
  <c r="J212" i="10"/>
  <c r="J209" i="10"/>
  <c r="E209" i="10"/>
  <c r="J207" i="10"/>
  <c r="I207" i="10"/>
  <c r="I206" i="10"/>
  <c r="I205" i="10"/>
  <c r="J206" i="10" s="1"/>
  <c r="I204" i="10"/>
  <c r="J205" i="10" s="1"/>
  <c r="I203" i="10"/>
  <c r="J204" i="10" s="1"/>
  <c r="I202" i="10"/>
  <c r="J203" i="10" s="1"/>
  <c r="I201" i="10"/>
  <c r="J202" i="10" s="1"/>
  <c r="I200" i="10"/>
  <c r="J201" i="10" s="1"/>
  <c r="I199" i="10"/>
  <c r="J200" i="10" s="1"/>
  <c r="I198" i="10"/>
  <c r="J199" i="10" s="1"/>
  <c r="I197" i="10"/>
  <c r="J198" i="10" s="1"/>
  <c r="I196" i="10"/>
  <c r="J197" i="10" s="1"/>
  <c r="I195" i="10"/>
  <c r="J196" i="10" s="1"/>
  <c r="I194" i="10"/>
  <c r="J195" i="10" s="1"/>
  <c r="I193" i="10"/>
  <c r="J194" i="10" s="1"/>
  <c r="I192" i="10"/>
  <c r="J193" i="10" s="1"/>
  <c r="J191" i="10"/>
  <c r="I191" i="10"/>
  <c r="J192" i="10" s="1"/>
  <c r="I190" i="10"/>
  <c r="I189" i="10"/>
  <c r="J190" i="10" s="1"/>
  <c r="I188" i="10"/>
  <c r="J189" i="10" s="1"/>
  <c r="I187" i="10"/>
  <c r="J188" i="10" s="1"/>
  <c r="I186" i="10"/>
  <c r="J187" i="10" s="1"/>
  <c r="I185" i="10"/>
  <c r="J186" i="10" s="1"/>
  <c r="I184" i="10"/>
  <c r="J185" i="10" s="1"/>
  <c r="I183" i="10"/>
  <c r="J184" i="10" s="1"/>
  <c r="I182" i="10"/>
  <c r="J183" i="10" s="1"/>
  <c r="I181" i="10"/>
  <c r="J182" i="10" s="1"/>
  <c r="I180" i="10"/>
  <c r="J181" i="10" s="1"/>
  <c r="I179" i="10"/>
  <c r="J180" i="10" s="1"/>
  <c r="I178" i="10"/>
  <c r="J179" i="10" s="1"/>
  <c r="I177" i="10"/>
  <c r="J178" i="10" s="1"/>
  <c r="I176" i="10"/>
  <c r="J177" i="10" s="1"/>
  <c r="I175" i="10"/>
  <c r="J176" i="10" s="1"/>
  <c r="I174" i="10"/>
  <c r="J175" i="10" s="1"/>
  <c r="I173" i="10"/>
  <c r="J174" i="10" s="1"/>
  <c r="I172" i="10"/>
  <c r="J173" i="10" s="1"/>
  <c r="I171" i="10"/>
  <c r="J172" i="10" s="1"/>
  <c r="I170" i="10"/>
  <c r="J171" i="10" s="1"/>
  <c r="I169" i="10"/>
  <c r="J170" i="10" s="1"/>
  <c r="I168" i="10"/>
  <c r="J169" i="10" s="1"/>
  <c r="I167" i="10"/>
  <c r="J168" i="10" s="1"/>
  <c r="I166" i="10"/>
  <c r="J167" i="10" s="1"/>
  <c r="I165" i="10"/>
  <c r="J166" i="10" s="1"/>
  <c r="I164" i="10"/>
  <c r="J165" i="10" s="1"/>
  <c r="I163" i="10"/>
  <c r="J164" i="10" s="1"/>
  <c r="I162" i="10"/>
  <c r="J163" i="10" s="1"/>
  <c r="I161" i="10"/>
  <c r="J162" i="10" s="1"/>
  <c r="I160" i="10"/>
  <c r="J161" i="10" s="1"/>
  <c r="I159" i="10"/>
  <c r="J160" i="10" s="1"/>
  <c r="I158" i="10"/>
  <c r="J159" i="10" s="1"/>
  <c r="I157" i="10"/>
  <c r="J158" i="10" s="1"/>
  <c r="I156" i="10"/>
  <c r="J157" i="10" s="1"/>
  <c r="I155" i="10"/>
  <c r="J156" i="10" s="1"/>
  <c r="I154" i="10"/>
  <c r="J155" i="10" s="1"/>
  <c r="I153" i="10"/>
  <c r="J154" i="10" s="1"/>
  <c r="I152" i="10"/>
  <c r="J153" i="10" s="1"/>
  <c r="I151" i="10"/>
  <c r="J152" i="10" s="1"/>
  <c r="I150" i="10"/>
  <c r="J151" i="10" s="1"/>
  <c r="I149" i="10"/>
  <c r="J150" i="10" s="1"/>
  <c r="I148" i="10"/>
  <c r="J149" i="10" s="1"/>
  <c r="I147" i="10"/>
  <c r="J148" i="10" s="1"/>
  <c r="I146" i="10"/>
  <c r="J147" i="10" s="1"/>
  <c r="I145" i="10"/>
  <c r="J146" i="10" s="1"/>
  <c r="I144" i="10"/>
  <c r="J145" i="10" s="1"/>
  <c r="I143" i="10"/>
  <c r="J144" i="10" s="1"/>
  <c r="I142" i="10"/>
  <c r="J143" i="10" s="1"/>
  <c r="I141" i="10"/>
  <c r="J142" i="10" s="1"/>
  <c r="I140" i="10"/>
  <c r="J141" i="10" s="1"/>
  <c r="I139" i="10"/>
  <c r="J140" i="10" s="1"/>
  <c r="I138" i="10"/>
  <c r="J139" i="10" s="1"/>
  <c r="I137" i="10"/>
  <c r="J138" i="10" s="1"/>
  <c r="I136" i="10"/>
  <c r="J137" i="10" s="1"/>
  <c r="I135" i="10"/>
  <c r="J136" i="10" s="1"/>
  <c r="I134" i="10"/>
  <c r="J135" i="10" s="1"/>
  <c r="I133" i="10"/>
  <c r="J134" i="10" s="1"/>
  <c r="I132" i="10"/>
  <c r="J133" i="10" s="1"/>
  <c r="I131" i="10"/>
  <c r="J132" i="10" s="1"/>
  <c r="I130" i="10"/>
  <c r="J131" i="10" s="1"/>
  <c r="I129" i="10"/>
  <c r="J130" i="10" s="1"/>
  <c r="I128" i="10"/>
  <c r="J129" i="10" s="1"/>
  <c r="I127" i="10"/>
  <c r="J128" i="10" s="1"/>
  <c r="I126" i="10"/>
  <c r="J127" i="10" s="1"/>
  <c r="I125" i="10"/>
  <c r="J126" i="10" s="1"/>
  <c r="I124" i="10"/>
  <c r="J125" i="10" s="1"/>
  <c r="I123" i="10"/>
  <c r="J124" i="10" s="1"/>
  <c r="I122" i="10"/>
  <c r="J123" i="10" s="1"/>
  <c r="I121" i="10"/>
  <c r="J122" i="10" s="1"/>
  <c r="I120" i="10"/>
  <c r="J121" i="10" s="1"/>
  <c r="I119" i="10"/>
  <c r="J120" i="10" s="1"/>
  <c r="I118" i="10"/>
  <c r="J119" i="10" s="1"/>
  <c r="I117" i="10"/>
  <c r="J118" i="10" s="1"/>
  <c r="I116" i="10"/>
  <c r="J117" i="10" s="1"/>
  <c r="I115" i="10"/>
  <c r="J116" i="10" s="1"/>
  <c r="I114" i="10"/>
  <c r="J115" i="10" s="1"/>
  <c r="I113" i="10"/>
  <c r="J114" i="10" s="1"/>
  <c r="I112" i="10"/>
  <c r="J113" i="10" s="1"/>
  <c r="I111" i="10"/>
  <c r="J112" i="10" s="1"/>
  <c r="I110" i="10"/>
  <c r="J111" i="10" s="1"/>
  <c r="I109" i="10"/>
  <c r="J110" i="10" s="1"/>
  <c r="I108" i="10"/>
  <c r="J109" i="10" s="1"/>
  <c r="I107" i="10"/>
  <c r="J108" i="10" s="1"/>
  <c r="I106" i="10"/>
  <c r="J107" i="10" s="1"/>
  <c r="I105" i="10"/>
  <c r="J106" i="10" s="1"/>
  <c r="I104" i="10"/>
  <c r="J105" i="10" s="1"/>
  <c r="I103" i="10"/>
  <c r="J104" i="10" s="1"/>
  <c r="I102" i="10"/>
  <c r="J103" i="10" s="1"/>
  <c r="I101" i="10"/>
  <c r="J102" i="10" s="1"/>
  <c r="I100" i="10"/>
  <c r="J101" i="10" s="1"/>
  <c r="I99" i="10"/>
  <c r="J100" i="10" s="1"/>
  <c r="I98" i="10"/>
  <c r="J99" i="10" s="1"/>
  <c r="I97" i="10"/>
  <c r="J98" i="10" s="1"/>
  <c r="I96" i="10"/>
  <c r="J97" i="10" s="1"/>
  <c r="I95" i="10"/>
  <c r="J96" i="10" s="1"/>
  <c r="I94" i="10"/>
  <c r="J95" i="10" s="1"/>
  <c r="I93" i="10"/>
  <c r="J94" i="10" s="1"/>
  <c r="I92" i="10"/>
  <c r="J93" i="10" s="1"/>
  <c r="I91" i="10"/>
  <c r="J92" i="10" s="1"/>
  <c r="I90" i="10"/>
  <c r="J91" i="10" s="1"/>
  <c r="I89" i="10"/>
  <c r="J90" i="10" s="1"/>
  <c r="I88" i="10"/>
  <c r="J89" i="10" s="1"/>
  <c r="I87" i="10"/>
  <c r="J88" i="10" s="1"/>
  <c r="I86" i="10"/>
  <c r="J87" i="10" s="1"/>
  <c r="I85" i="10"/>
  <c r="J86" i="10" s="1"/>
  <c r="I84" i="10"/>
  <c r="J85" i="10" s="1"/>
  <c r="I83" i="10"/>
  <c r="J84" i="10" s="1"/>
  <c r="I82" i="10"/>
  <c r="J83" i="10" s="1"/>
  <c r="I81" i="10"/>
  <c r="J82" i="10" s="1"/>
  <c r="I80" i="10"/>
  <c r="J81" i="10" s="1"/>
  <c r="J79" i="10"/>
  <c r="I79" i="10"/>
  <c r="J80" i="10" s="1"/>
  <c r="I78" i="10"/>
  <c r="I77" i="10"/>
  <c r="J78" i="10" s="1"/>
  <c r="I76" i="10"/>
  <c r="J77" i="10" s="1"/>
  <c r="I75" i="10"/>
  <c r="J76" i="10" s="1"/>
  <c r="I74" i="10"/>
  <c r="J75" i="10" s="1"/>
  <c r="I73" i="10"/>
  <c r="J74" i="10" s="1"/>
  <c r="I72" i="10"/>
  <c r="J73" i="10" s="1"/>
  <c r="I71" i="10"/>
  <c r="J72" i="10" s="1"/>
  <c r="I70" i="10"/>
  <c r="J71" i="10" s="1"/>
  <c r="I69" i="10"/>
  <c r="J70" i="10" s="1"/>
  <c r="I68" i="10"/>
  <c r="J69" i="10" s="1"/>
  <c r="I67" i="10"/>
  <c r="J68" i="10" s="1"/>
  <c r="I66" i="10"/>
  <c r="J67" i="10" s="1"/>
  <c r="I65" i="10"/>
  <c r="J66" i="10" s="1"/>
  <c r="I64" i="10"/>
  <c r="J65" i="10" s="1"/>
  <c r="J63" i="10"/>
  <c r="I63" i="10"/>
  <c r="J64" i="10" s="1"/>
  <c r="I62" i="10"/>
  <c r="I61" i="10"/>
  <c r="J62" i="10" s="1"/>
  <c r="I60" i="10"/>
  <c r="J61" i="10" s="1"/>
  <c r="I59" i="10"/>
  <c r="J60" i="10" s="1"/>
  <c r="I58" i="10"/>
  <c r="J59" i="10" s="1"/>
  <c r="I57" i="10"/>
  <c r="J58" i="10" s="1"/>
  <c r="I56" i="10"/>
  <c r="J57" i="10" s="1"/>
  <c r="I55" i="10"/>
  <c r="J56" i="10" s="1"/>
  <c r="I54" i="10"/>
  <c r="J55" i="10" s="1"/>
  <c r="I53" i="10"/>
  <c r="J54" i="10" s="1"/>
  <c r="I52" i="10"/>
  <c r="J53" i="10" s="1"/>
  <c r="I51" i="10"/>
  <c r="J52" i="10" s="1"/>
  <c r="I50" i="10"/>
  <c r="J51" i="10" s="1"/>
  <c r="I49" i="10"/>
  <c r="J50" i="10" s="1"/>
  <c r="I48" i="10"/>
  <c r="J49" i="10" s="1"/>
  <c r="I47" i="10"/>
  <c r="J48" i="10" s="1"/>
  <c r="I46" i="10"/>
  <c r="J47" i="10" s="1"/>
  <c r="I45" i="10"/>
  <c r="J46" i="10" s="1"/>
  <c r="I44" i="10"/>
  <c r="J45" i="10" s="1"/>
  <c r="I43" i="10"/>
  <c r="J44" i="10" s="1"/>
  <c r="J42" i="10"/>
  <c r="I42" i="10"/>
  <c r="J43" i="10" s="1"/>
  <c r="I41" i="10"/>
  <c r="I40" i="10"/>
  <c r="J41" i="10" s="1"/>
  <c r="I39" i="10"/>
  <c r="J40" i="10" s="1"/>
  <c r="I38" i="10"/>
  <c r="J39" i="10" s="1"/>
  <c r="I37" i="10"/>
  <c r="J38" i="10" s="1"/>
  <c r="I36" i="10"/>
  <c r="J37" i="10" s="1"/>
  <c r="I35" i="10"/>
  <c r="J36" i="10" s="1"/>
  <c r="I34" i="10"/>
  <c r="J35" i="10" s="1"/>
  <c r="I33" i="10"/>
  <c r="J34" i="10" s="1"/>
  <c r="I32" i="10"/>
  <c r="J33" i="10" s="1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B9" i="10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1" i="10" s="1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B134" i="10" s="1"/>
  <c r="B135" i="10" s="1"/>
  <c r="B136" i="10" s="1"/>
  <c r="B137" i="10" s="1"/>
  <c r="B138" i="10" s="1"/>
  <c r="B139" i="10" s="1"/>
  <c r="B140" i="10" s="1"/>
  <c r="B141" i="10" s="1"/>
  <c r="B142" i="10" s="1"/>
  <c r="B143" i="10" s="1"/>
  <c r="B144" i="10" s="1"/>
  <c r="B145" i="10" s="1"/>
  <c r="B146" i="10" s="1"/>
  <c r="B147" i="10" s="1"/>
  <c r="B148" i="10" s="1"/>
  <c r="B149" i="10" s="1"/>
  <c r="B150" i="10" s="1"/>
  <c r="B151" i="10" s="1"/>
  <c r="B152" i="10" s="1"/>
  <c r="B153" i="10" s="1"/>
  <c r="B154" i="10" s="1"/>
  <c r="B155" i="10" s="1"/>
  <c r="B156" i="10" s="1"/>
  <c r="B157" i="10" s="1"/>
  <c r="B158" i="10" s="1"/>
  <c r="B159" i="10" s="1"/>
  <c r="B160" i="10" s="1"/>
  <c r="B161" i="10" s="1"/>
  <c r="B162" i="10" s="1"/>
  <c r="B163" i="10" s="1"/>
  <c r="B164" i="10" s="1"/>
  <c r="B165" i="10" s="1"/>
  <c r="B166" i="10" s="1"/>
  <c r="B167" i="10" s="1"/>
  <c r="B168" i="10" s="1"/>
  <c r="B169" i="10" s="1"/>
  <c r="B170" i="10" s="1"/>
  <c r="B171" i="10" s="1"/>
  <c r="B172" i="10" s="1"/>
  <c r="B173" i="10" s="1"/>
  <c r="B174" i="10" s="1"/>
  <c r="B175" i="10" s="1"/>
  <c r="B176" i="10" s="1"/>
  <c r="B177" i="10" s="1"/>
  <c r="B178" i="10" s="1"/>
  <c r="B179" i="10" s="1"/>
  <c r="B180" i="10" s="1"/>
  <c r="B181" i="10" s="1"/>
  <c r="B182" i="10" s="1"/>
  <c r="B183" i="10" s="1"/>
  <c r="B184" i="10" s="1"/>
  <c r="B185" i="10" s="1"/>
  <c r="B186" i="10" s="1"/>
  <c r="B187" i="10" s="1"/>
  <c r="B188" i="10" s="1"/>
  <c r="B189" i="10" s="1"/>
  <c r="B190" i="10" s="1"/>
  <c r="B191" i="10" s="1"/>
  <c r="B192" i="10" s="1"/>
  <c r="B193" i="10" s="1"/>
  <c r="B194" i="10" s="1"/>
  <c r="B195" i="10" s="1"/>
  <c r="B196" i="10" s="1"/>
  <c r="B197" i="10" s="1"/>
  <c r="B198" i="10" s="1"/>
  <c r="B199" i="10" s="1"/>
  <c r="B200" i="10" s="1"/>
  <c r="B201" i="10" s="1"/>
  <c r="B202" i="10" s="1"/>
  <c r="B203" i="10" s="1"/>
  <c r="B204" i="10" s="1"/>
  <c r="B205" i="10" s="1"/>
  <c r="B206" i="10" s="1"/>
  <c r="B207" i="10" s="1"/>
  <c r="I8" i="10"/>
  <c r="H211" i="9"/>
  <c r="G207" i="9"/>
  <c r="G206" i="9"/>
  <c r="H207" i="9" s="1"/>
  <c r="G205" i="9"/>
  <c r="H206" i="9" s="1"/>
  <c r="G204" i="9"/>
  <c r="H205" i="9" s="1"/>
  <c r="G203" i="9"/>
  <c r="H204" i="9" s="1"/>
  <c r="G202" i="9"/>
  <c r="H203" i="9" s="1"/>
  <c r="G201" i="9"/>
  <c r="H202" i="9" s="1"/>
  <c r="G200" i="9"/>
  <c r="H201" i="9" s="1"/>
  <c r="G199" i="9"/>
  <c r="H200" i="9" s="1"/>
  <c r="G198" i="9"/>
  <c r="H199" i="9" s="1"/>
  <c r="G197" i="9"/>
  <c r="H198" i="9" s="1"/>
  <c r="G196" i="9"/>
  <c r="H197" i="9" s="1"/>
  <c r="G195" i="9"/>
  <c r="H196" i="9" s="1"/>
  <c r="G194" i="9"/>
  <c r="H195" i="9" s="1"/>
  <c r="G193" i="9"/>
  <c r="H194" i="9" s="1"/>
  <c r="H192" i="9"/>
  <c r="G192" i="9"/>
  <c r="H193" i="9" s="1"/>
  <c r="G191" i="9"/>
  <c r="G190" i="9"/>
  <c r="H191" i="9" s="1"/>
  <c r="G189" i="9"/>
  <c r="H190" i="9" s="1"/>
  <c r="G188" i="9"/>
  <c r="H189" i="9" s="1"/>
  <c r="G187" i="9"/>
  <c r="H188" i="9" s="1"/>
  <c r="G186" i="9"/>
  <c r="H187" i="9" s="1"/>
  <c r="G185" i="9"/>
  <c r="H186" i="9" s="1"/>
  <c r="G184" i="9"/>
  <c r="H185" i="9" s="1"/>
  <c r="G183" i="9"/>
  <c r="H184" i="9" s="1"/>
  <c r="G182" i="9"/>
  <c r="H183" i="9" s="1"/>
  <c r="G181" i="9"/>
  <c r="H182" i="9" s="1"/>
  <c r="G180" i="9"/>
  <c r="H181" i="9" s="1"/>
  <c r="G179" i="9"/>
  <c r="H180" i="9" s="1"/>
  <c r="G178" i="9"/>
  <c r="H179" i="9" s="1"/>
  <c r="G177" i="9"/>
  <c r="H178" i="9" s="1"/>
  <c r="G176" i="9"/>
  <c r="H177" i="9" s="1"/>
  <c r="G175" i="9"/>
  <c r="H176" i="9" s="1"/>
  <c r="G174" i="9"/>
  <c r="H175" i="9" s="1"/>
  <c r="G173" i="9"/>
  <c r="H174" i="9" s="1"/>
  <c r="G172" i="9"/>
  <c r="H173" i="9" s="1"/>
  <c r="H171" i="9"/>
  <c r="G171" i="9"/>
  <c r="H172" i="9" s="1"/>
  <c r="G170" i="9"/>
  <c r="G169" i="9"/>
  <c r="H170" i="9" s="1"/>
  <c r="G168" i="9"/>
  <c r="H169" i="9" s="1"/>
  <c r="G167" i="9"/>
  <c r="H168" i="9" s="1"/>
  <c r="G166" i="9"/>
  <c r="H167" i="9" s="1"/>
  <c r="H165" i="9"/>
  <c r="G165" i="9"/>
  <c r="H166" i="9" s="1"/>
  <c r="G164" i="9"/>
  <c r="G163" i="9"/>
  <c r="H164" i="9" s="1"/>
  <c r="G162" i="9"/>
  <c r="H163" i="9" s="1"/>
  <c r="G161" i="9"/>
  <c r="H162" i="9" s="1"/>
  <c r="G160" i="9"/>
  <c r="H161" i="9" s="1"/>
  <c r="G159" i="9"/>
  <c r="H160" i="9" s="1"/>
  <c r="G158" i="9"/>
  <c r="H159" i="9" s="1"/>
  <c r="G157" i="9"/>
  <c r="H158" i="9" s="1"/>
  <c r="G156" i="9"/>
  <c r="H157" i="9" s="1"/>
  <c r="G155" i="9"/>
  <c r="H156" i="9" s="1"/>
  <c r="G154" i="9"/>
  <c r="H155" i="9" s="1"/>
  <c r="G153" i="9"/>
  <c r="H154" i="9" s="1"/>
  <c r="G152" i="9"/>
  <c r="H153" i="9" s="1"/>
  <c r="G151" i="9"/>
  <c r="H152" i="9" s="1"/>
  <c r="G150" i="9"/>
  <c r="H151" i="9" s="1"/>
  <c r="G149" i="9"/>
  <c r="H150" i="9" s="1"/>
  <c r="G148" i="9"/>
  <c r="H149" i="9" s="1"/>
  <c r="G147" i="9"/>
  <c r="H148" i="9" s="1"/>
  <c r="G146" i="9"/>
  <c r="H147" i="9" s="1"/>
  <c r="G145" i="9"/>
  <c r="H146" i="9" s="1"/>
  <c r="G144" i="9"/>
  <c r="H145" i="9" s="1"/>
  <c r="G143" i="9"/>
  <c r="H144" i="9" s="1"/>
  <c r="G142" i="9"/>
  <c r="H143" i="9" s="1"/>
  <c r="G141" i="9"/>
  <c r="H142" i="9" s="1"/>
  <c r="G140" i="9"/>
  <c r="H141" i="9" s="1"/>
  <c r="H139" i="9"/>
  <c r="G139" i="9"/>
  <c r="H140" i="9" s="1"/>
  <c r="G138" i="9"/>
  <c r="G137" i="9"/>
  <c r="H138" i="9" s="1"/>
  <c r="G136" i="9"/>
  <c r="H137" i="9" s="1"/>
  <c r="G135" i="9"/>
  <c r="H136" i="9" s="1"/>
  <c r="G134" i="9"/>
  <c r="H135" i="9" s="1"/>
  <c r="H133" i="9"/>
  <c r="G133" i="9"/>
  <c r="H134" i="9" s="1"/>
  <c r="G132" i="9"/>
  <c r="G131" i="9"/>
  <c r="H132" i="9" s="1"/>
  <c r="G130" i="9"/>
  <c r="H131" i="9" s="1"/>
  <c r="G129" i="9"/>
  <c r="H130" i="9" s="1"/>
  <c r="G128" i="9"/>
  <c r="H129" i="9" s="1"/>
  <c r="G127" i="9"/>
  <c r="H128" i="9" s="1"/>
  <c r="G126" i="9"/>
  <c r="H127" i="9" s="1"/>
  <c r="G125" i="9"/>
  <c r="H126" i="9" s="1"/>
  <c r="G124" i="9"/>
  <c r="H125" i="9" s="1"/>
  <c r="G123" i="9"/>
  <c r="H124" i="9" s="1"/>
  <c r="G122" i="9"/>
  <c r="H123" i="9" s="1"/>
  <c r="G121" i="9"/>
  <c r="H122" i="9" s="1"/>
  <c r="G120" i="9"/>
  <c r="H121" i="9" s="1"/>
  <c r="G119" i="9"/>
  <c r="H120" i="9" s="1"/>
  <c r="G118" i="9"/>
  <c r="H119" i="9" s="1"/>
  <c r="G117" i="9"/>
  <c r="H118" i="9" s="1"/>
  <c r="G116" i="9"/>
  <c r="H117" i="9" s="1"/>
  <c r="G115" i="9"/>
  <c r="H116" i="9" s="1"/>
  <c r="G114" i="9"/>
  <c r="H115" i="9" s="1"/>
  <c r="G113" i="9"/>
  <c r="H114" i="9" s="1"/>
  <c r="G112" i="9"/>
  <c r="H113" i="9" s="1"/>
  <c r="G111" i="9"/>
  <c r="H112" i="9" s="1"/>
  <c r="G110" i="9"/>
  <c r="H111" i="9" s="1"/>
  <c r="G109" i="9"/>
  <c r="H110" i="9" s="1"/>
  <c r="G108" i="9"/>
  <c r="H109" i="9" s="1"/>
  <c r="G107" i="9"/>
  <c r="H108" i="9" s="1"/>
  <c r="H106" i="9"/>
  <c r="G106" i="9"/>
  <c r="H107" i="9" s="1"/>
  <c r="G105" i="9"/>
  <c r="G104" i="9"/>
  <c r="H105" i="9" s="1"/>
  <c r="G103" i="9"/>
  <c r="H104" i="9" s="1"/>
  <c r="G102" i="9"/>
  <c r="H103" i="9" s="1"/>
  <c r="G101" i="9"/>
  <c r="H102" i="9" s="1"/>
  <c r="G100" i="9"/>
  <c r="H101" i="9" s="1"/>
  <c r="G99" i="9"/>
  <c r="H100" i="9" s="1"/>
  <c r="G98" i="9"/>
  <c r="H99" i="9" s="1"/>
  <c r="G97" i="9"/>
  <c r="H98" i="9" s="1"/>
  <c r="G96" i="9"/>
  <c r="H97" i="9" s="1"/>
  <c r="G95" i="9"/>
  <c r="H96" i="9" s="1"/>
  <c r="G94" i="9"/>
  <c r="H95" i="9" s="1"/>
  <c r="G93" i="9"/>
  <c r="H94" i="9" s="1"/>
  <c r="G92" i="9"/>
  <c r="H93" i="9" s="1"/>
  <c r="G91" i="9"/>
  <c r="H92" i="9" s="1"/>
  <c r="G90" i="9"/>
  <c r="H91" i="9" s="1"/>
  <c r="G89" i="9"/>
  <c r="H90" i="9" s="1"/>
  <c r="G88" i="9"/>
  <c r="H89" i="9" s="1"/>
  <c r="G87" i="9"/>
  <c r="H88" i="9" s="1"/>
  <c r="G86" i="9"/>
  <c r="H87" i="9" s="1"/>
  <c r="G85" i="9"/>
  <c r="H86" i="9" s="1"/>
  <c r="G84" i="9"/>
  <c r="H85" i="9" s="1"/>
  <c r="G83" i="9"/>
  <c r="H84" i="9" s="1"/>
  <c r="G82" i="9"/>
  <c r="H83" i="9" s="1"/>
  <c r="G81" i="9"/>
  <c r="H82" i="9" s="1"/>
  <c r="G80" i="9"/>
  <c r="H81" i="9" s="1"/>
  <c r="G79" i="9"/>
  <c r="H80" i="9" s="1"/>
  <c r="G78" i="9"/>
  <c r="H79" i="9" s="1"/>
  <c r="G77" i="9"/>
  <c r="H78" i="9" s="1"/>
  <c r="G76" i="9"/>
  <c r="H77" i="9" s="1"/>
  <c r="G75" i="9"/>
  <c r="H76" i="9" s="1"/>
  <c r="H74" i="9"/>
  <c r="G74" i="9"/>
  <c r="H75" i="9" s="1"/>
  <c r="G73" i="9"/>
  <c r="G72" i="9"/>
  <c r="H73" i="9" s="1"/>
  <c r="G71" i="9"/>
  <c r="H72" i="9" s="1"/>
  <c r="G70" i="9"/>
  <c r="H71" i="9" s="1"/>
  <c r="G69" i="9"/>
  <c r="H70" i="9" s="1"/>
  <c r="G68" i="9"/>
  <c r="H69" i="9" s="1"/>
  <c r="G67" i="9"/>
  <c r="H68" i="9" s="1"/>
  <c r="G66" i="9"/>
  <c r="H67" i="9" s="1"/>
  <c r="G65" i="9"/>
  <c r="H66" i="9" s="1"/>
  <c r="G64" i="9"/>
  <c r="H65" i="9" s="1"/>
  <c r="G63" i="9"/>
  <c r="H64" i="9" s="1"/>
  <c r="G62" i="9"/>
  <c r="H63" i="9" s="1"/>
  <c r="G61" i="9"/>
  <c r="H62" i="9" s="1"/>
  <c r="G60" i="9"/>
  <c r="H61" i="9" s="1"/>
  <c r="G59" i="9"/>
  <c r="H60" i="9" s="1"/>
  <c r="H58" i="9"/>
  <c r="G58" i="9"/>
  <c r="H59" i="9" s="1"/>
  <c r="G57" i="9"/>
  <c r="G56" i="9"/>
  <c r="H57" i="9" s="1"/>
  <c r="G55" i="9"/>
  <c r="H56" i="9" s="1"/>
  <c r="G54" i="9"/>
  <c r="H55" i="9" s="1"/>
  <c r="G53" i="9"/>
  <c r="H54" i="9" s="1"/>
  <c r="H52" i="9"/>
  <c r="G52" i="9"/>
  <c r="H53" i="9" s="1"/>
  <c r="G51" i="9"/>
  <c r="G50" i="9"/>
  <c r="H51" i="9" s="1"/>
  <c r="G49" i="9"/>
  <c r="H50" i="9" s="1"/>
  <c r="G48" i="9"/>
  <c r="H49" i="9" s="1"/>
  <c r="G47" i="9"/>
  <c r="H48" i="9" s="1"/>
  <c r="G46" i="9"/>
  <c r="H47" i="9" s="1"/>
  <c r="G45" i="9"/>
  <c r="H46" i="9" s="1"/>
  <c r="G44" i="9"/>
  <c r="H45" i="9" s="1"/>
  <c r="G43" i="9"/>
  <c r="H44" i="9" s="1"/>
  <c r="G42" i="9"/>
  <c r="H43" i="9" s="1"/>
  <c r="G41" i="9"/>
  <c r="H42" i="9" s="1"/>
  <c r="G40" i="9"/>
  <c r="H41" i="9" s="1"/>
  <c r="G39" i="9"/>
  <c r="H40" i="9" s="1"/>
  <c r="G38" i="9"/>
  <c r="H39" i="9" s="1"/>
  <c r="G37" i="9"/>
  <c r="H38" i="9" s="1"/>
  <c r="G36" i="9"/>
  <c r="H37" i="9" s="1"/>
  <c r="G35" i="9"/>
  <c r="H36" i="9" s="1"/>
  <c r="G34" i="9"/>
  <c r="H35" i="9" s="1"/>
  <c r="G33" i="9"/>
  <c r="H34" i="9" s="1"/>
  <c r="G32" i="9"/>
  <c r="H33" i="9" s="1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B9" i="9"/>
  <c r="B10" i="9" s="1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B72" i="9" s="1"/>
  <c r="B73" i="9" s="1"/>
  <c r="B74" i="9" s="1"/>
  <c r="B75" i="9" s="1"/>
  <c r="B76" i="9" s="1"/>
  <c r="B77" i="9" s="1"/>
  <c r="B78" i="9" s="1"/>
  <c r="B79" i="9" s="1"/>
  <c r="B80" i="9" s="1"/>
  <c r="B81" i="9" s="1"/>
  <c r="B82" i="9" s="1"/>
  <c r="B83" i="9" s="1"/>
  <c r="B84" i="9" s="1"/>
  <c r="B85" i="9" s="1"/>
  <c r="B86" i="9" s="1"/>
  <c r="B87" i="9" s="1"/>
  <c r="B88" i="9" s="1"/>
  <c r="B89" i="9" s="1"/>
  <c r="B90" i="9" s="1"/>
  <c r="B91" i="9" s="1"/>
  <c r="B92" i="9" s="1"/>
  <c r="B93" i="9" s="1"/>
  <c r="B94" i="9" s="1"/>
  <c r="B95" i="9" s="1"/>
  <c r="B96" i="9" s="1"/>
  <c r="B97" i="9" s="1"/>
  <c r="B98" i="9" s="1"/>
  <c r="B99" i="9" s="1"/>
  <c r="B100" i="9" s="1"/>
  <c r="B101" i="9" s="1"/>
  <c r="B102" i="9" s="1"/>
  <c r="B103" i="9" s="1"/>
  <c r="B104" i="9" s="1"/>
  <c r="B105" i="9" s="1"/>
  <c r="B106" i="9" s="1"/>
  <c r="B107" i="9" s="1"/>
  <c r="B108" i="9" s="1"/>
  <c r="B109" i="9" s="1"/>
  <c r="B110" i="9" s="1"/>
  <c r="B111" i="9" s="1"/>
  <c r="B112" i="9" s="1"/>
  <c r="B113" i="9" s="1"/>
  <c r="B114" i="9" s="1"/>
  <c r="B115" i="9" s="1"/>
  <c r="B116" i="9" s="1"/>
  <c r="B117" i="9" s="1"/>
  <c r="B118" i="9" s="1"/>
  <c r="B119" i="9" s="1"/>
  <c r="B120" i="9" s="1"/>
  <c r="B121" i="9" s="1"/>
  <c r="B122" i="9" s="1"/>
  <c r="B123" i="9" s="1"/>
  <c r="B124" i="9" s="1"/>
  <c r="B125" i="9" s="1"/>
  <c r="B126" i="9" s="1"/>
  <c r="B127" i="9" s="1"/>
  <c r="B128" i="9" s="1"/>
  <c r="B129" i="9" s="1"/>
  <c r="B130" i="9" s="1"/>
  <c r="B131" i="9" s="1"/>
  <c r="B132" i="9" s="1"/>
  <c r="B133" i="9" s="1"/>
  <c r="B134" i="9" s="1"/>
  <c r="B135" i="9" s="1"/>
  <c r="B136" i="9" s="1"/>
  <c r="B137" i="9" s="1"/>
  <c r="B138" i="9" s="1"/>
  <c r="B139" i="9" s="1"/>
  <c r="B140" i="9" s="1"/>
  <c r="B141" i="9" s="1"/>
  <c r="B142" i="9" s="1"/>
  <c r="B143" i="9" s="1"/>
  <c r="B144" i="9" s="1"/>
  <c r="B145" i="9" s="1"/>
  <c r="B146" i="9" s="1"/>
  <c r="B147" i="9" s="1"/>
  <c r="B148" i="9" s="1"/>
  <c r="B149" i="9" s="1"/>
  <c r="B150" i="9" s="1"/>
  <c r="B151" i="9" s="1"/>
  <c r="B152" i="9" s="1"/>
  <c r="B153" i="9" s="1"/>
  <c r="B154" i="9" s="1"/>
  <c r="B155" i="9" s="1"/>
  <c r="B156" i="9" s="1"/>
  <c r="B157" i="9" s="1"/>
  <c r="B158" i="9" s="1"/>
  <c r="B159" i="9" s="1"/>
  <c r="B160" i="9" s="1"/>
  <c r="B161" i="9" s="1"/>
  <c r="B162" i="9" s="1"/>
  <c r="B163" i="9" s="1"/>
  <c r="B164" i="9" s="1"/>
  <c r="B165" i="9" s="1"/>
  <c r="B166" i="9" s="1"/>
  <c r="B167" i="9" s="1"/>
  <c r="B168" i="9" s="1"/>
  <c r="B169" i="9" s="1"/>
  <c r="B170" i="9" s="1"/>
  <c r="B171" i="9" s="1"/>
  <c r="B172" i="9" s="1"/>
  <c r="B173" i="9" s="1"/>
  <c r="B174" i="9" s="1"/>
  <c r="B175" i="9" s="1"/>
  <c r="B176" i="9" s="1"/>
  <c r="B177" i="9" s="1"/>
  <c r="B178" i="9" s="1"/>
  <c r="B179" i="9" s="1"/>
  <c r="B180" i="9" s="1"/>
  <c r="B181" i="9" s="1"/>
  <c r="B182" i="9" s="1"/>
  <c r="B183" i="9" s="1"/>
  <c r="B184" i="9" s="1"/>
  <c r="B185" i="9" s="1"/>
  <c r="B186" i="9" s="1"/>
  <c r="B187" i="9" s="1"/>
  <c r="B188" i="9" s="1"/>
  <c r="B189" i="9" s="1"/>
  <c r="B190" i="9" s="1"/>
  <c r="B191" i="9" s="1"/>
  <c r="B192" i="9" s="1"/>
  <c r="B193" i="9" s="1"/>
  <c r="B194" i="9" s="1"/>
  <c r="B195" i="9" s="1"/>
  <c r="B196" i="9" s="1"/>
  <c r="B197" i="9" s="1"/>
  <c r="B198" i="9" s="1"/>
  <c r="B199" i="9" s="1"/>
  <c r="B200" i="9" s="1"/>
  <c r="B201" i="9" s="1"/>
  <c r="B202" i="9" s="1"/>
  <c r="B203" i="9" s="1"/>
  <c r="B204" i="9" s="1"/>
  <c r="B205" i="9" s="1"/>
  <c r="B206" i="9" s="1"/>
  <c r="B207" i="9" s="1"/>
  <c r="G8" i="9"/>
  <c r="G207" i="8"/>
  <c r="G206" i="8"/>
  <c r="H207" i="8" s="1"/>
  <c r="G205" i="8"/>
  <c r="H206" i="8" s="1"/>
  <c r="G204" i="8"/>
  <c r="H205" i="8" s="1"/>
  <c r="G203" i="8"/>
  <c r="H204" i="8" s="1"/>
  <c r="G202" i="8"/>
  <c r="H203" i="8" s="1"/>
  <c r="G201" i="8"/>
  <c r="H202" i="8" s="1"/>
  <c r="G200" i="8"/>
  <c r="H201" i="8" s="1"/>
  <c r="G199" i="8"/>
  <c r="H200" i="8" s="1"/>
  <c r="G198" i="8"/>
  <c r="H199" i="8" s="1"/>
  <c r="G197" i="8"/>
  <c r="H198" i="8" s="1"/>
  <c r="G196" i="8"/>
  <c r="H197" i="8" s="1"/>
  <c r="G195" i="8"/>
  <c r="H196" i="8" s="1"/>
  <c r="H194" i="8"/>
  <c r="G194" i="8"/>
  <c r="H195" i="8" s="1"/>
  <c r="G193" i="8"/>
  <c r="G192" i="8"/>
  <c r="H193" i="8" s="1"/>
  <c r="G191" i="8"/>
  <c r="H192" i="8" s="1"/>
  <c r="G190" i="8"/>
  <c r="H191" i="8" s="1"/>
  <c r="G189" i="8"/>
  <c r="H190" i="8" s="1"/>
  <c r="H188" i="8"/>
  <c r="G188" i="8"/>
  <c r="H189" i="8" s="1"/>
  <c r="G187" i="8"/>
  <c r="G186" i="8"/>
  <c r="H187" i="8" s="1"/>
  <c r="G185" i="8"/>
  <c r="H186" i="8" s="1"/>
  <c r="G184" i="8"/>
  <c r="H185" i="8" s="1"/>
  <c r="G183" i="8"/>
  <c r="H184" i="8" s="1"/>
  <c r="G182" i="8"/>
  <c r="H183" i="8" s="1"/>
  <c r="G181" i="8"/>
  <c r="H182" i="8" s="1"/>
  <c r="G180" i="8"/>
  <c r="H181" i="8" s="1"/>
  <c r="G179" i="8"/>
  <c r="H180" i="8" s="1"/>
  <c r="G178" i="8"/>
  <c r="H179" i="8" s="1"/>
  <c r="G177" i="8"/>
  <c r="H178" i="8" s="1"/>
  <c r="G176" i="8"/>
  <c r="H177" i="8" s="1"/>
  <c r="G175" i="8"/>
  <c r="H176" i="8" s="1"/>
  <c r="G174" i="8"/>
  <c r="H175" i="8" s="1"/>
  <c r="G173" i="8"/>
  <c r="H174" i="8" s="1"/>
  <c r="G172" i="8"/>
  <c r="H173" i="8" s="1"/>
  <c r="G171" i="8"/>
  <c r="H172" i="8" s="1"/>
  <c r="G170" i="8"/>
  <c r="H171" i="8" s="1"/>
  <c r="G169" i="8"/>
  <c r="H170" i="8" s="1"/>
  <c r="G168" i="8"/>
  <c r="H169" i="8" s="1"/>
  <c r="G167" i="8"/>
  <c r="H168" i="8" s="1"/>
  <c r="G166" i="8"/>
  <c r="H167" i="8" s="1"/>
  <c r="G165" i="8"/>
  <c r="H166" i="8" s="1"/>
  <c r="G164" i="8"/>
  <c r="H165" i="8" s="1"/>
  <c r="G163" i="8"/>
  <c r="H164" i="8" s="1"/>
  <c r="G162" i="8"/>
  <c r="H163" i="8" s="1"/>
  <c r="H161" i="8"/>
  <c r="G161" i="8"/>
  <c r="H162" i="8" s="1"/>
  <c r="G160" i="8"/>
  <c r="G159" i="8"/>
  <c r="H160" i="8" s="1"/>
  <c r="G158" i="8"/>
  <c r="H159" i="8" s="1"/>
  <c r="G157" i="8"/>
  <c r="H158" i="8" s="1"/>
  <c r="G156" i="8"/>
  <c r="H157" i="8" s="1"/>
  <c r="G155" i="8"/>
  <c r="H156" i="8" s="1"/>
  <c r="G154" i="8"/>
  <c r="H155" i="8" s="1"/>
  <c r="G153" i="8"/>
  <c r="H154" i="8" s="1"/>
  <c r="G152" i="8"/>
  <c r="H153" i="8" s="1"/>
  <c r="G151" i="8"/>
  <c r="H152" i="8" s="1"/>
  <c r="G150" i="8"/>
  <c r="H151" i="8" s="1"/>
  <c r="G149" i="8"/>
  <c r="H150" i="8" s="1"/>
  <c r="G148" i="8"/>
  <c r="H149" i="8" s="1"/>
  <c r="G147" i="8"/>
  <c r="H148" i="8" s="1"/>
  <c r="H146" i="8"/>
  <c r="G146" i="8"/>
  <c r="H147" i="8" s="1"/>
  <c r="G145" i="8"/>
  <c r="G144" i="8"/>
  <c r="H145" i="8" s="1"/>
  <c r="G143" i="8"/>
  <c r="H144" i="8" s="1"/>
  <c r="G142" i="8"/>
  <c r="H143" i="8" s="1"/>
  <c r="G141" i="8"/>
  <c r="H142" i="8" s="1"/>
  <c r="H140" i="8"/>
  <c r="G140" i="8"/>
  <c r="H141" i="8" s="1"/>
  <c r="G139" i="8"/>
  <c r="G138" i="8"/>
  <c r="H139" i="8" s="1"/>
  <c r="G137" i="8"/>
  <c r="H138" i="8" s="1"/>
  <c r="G136" i="8"/>
  <c r="H137" i="8" s="1"/>
  <c r="G135" i="8"/>
  <c r="H136" i="8" s="1"/>
  <c r="G134" i="8"/>
  <c r="H135" i="8" s="1"/>
  <c r="G133" i="8"/>
  <c r="H134" i="8" s="1"/>
  <c r="G132" i="8"/>
  <c r="H133" i="8" s="1"/>
  <c r="G131" i="8"/>
  <c r="H132" i="8" s="1"/>
  <c r="G130" i="8"/>
  <c r="H131" i="8" s="1"/>
  <c r="G129" i="8"/>
  <c r="H130" i="8" s="1"/>
  <c r="G128" i="8"/>
  <c r="H129" i="8" s="1"/>
  <c r="G127" i="8"/>
  <c r="H128" i="8" s="1"/>
  <c r="G126" i="8"/>
  <c r="H127" i="8" s="1"/>
  <c r="G125" i="8"/>
  <c r="H126" i="8" s="1"/>
  <c r="G124" i="8"/>
  <c r="H125" i="8" s="1"/>
  <c r="G123" i="8"/>
  <c r="H124" i="8" s="1"/>
  <c r="G122" i="8"/>
  <c r="H123" i="8" s="1"/>
  <c r="G121" i="8"/>
  <c r="H122" i="8" s="1"/>
  <c r="G120" i="8"/>
  <c r="H121" i="8" s="1"/>
  <c r="G119" i="8"/>
  <c r="H120" i="8" s="1"/>
  <c r="G118" i="8"/>
  <c r="H119" i="8" s="1"/>
  <c r="G117" i="8"/>
  <c r="H118" i="8" s="1"/>
  <c r="G116" i="8"/>
  <c r="H117" i="8" s="1"/>
  <c r="G115" i="8"/>
  <c r="H116" i="8" s="1"/>
  <c r="H114" i="8"/>
  <c r="G114" i="8"/>
  <c r="H115" i="8" s="1"/>
  <c r="H113" i="8"/>
  <c r="G113" i="8"/>
  <c r="G112" i="8"/>
  <c r="G111" i="8"/>
  <c r="H112" i="8" s="1"/>
  <c r="G110" i="8"/>
  <c r="H111" i="8" s="1"/>
  <c r="G109" i="8"/>
  <c r="H110" i="8" s="1"/>
  <c r="G108" i="8"/>
  <c r="H109" i="8" s="1"/>
  <c r="G107" i="8"/>
  <c r="H108" i="8" s="1"/>
  <c r="G106" i="8"/>
  <c r="H107" i="8" s="1"/>
  <c r="G105" i="8"/>
  <c r="H106" i="8" s="1"/>
  <c r="G104" i="8"/>
  <c r="H105" i="8" s="1"/>
  <c r="G103" i="8"/>
  <c r="H104" i="8" s="1"/>
  <c r="G102" i="8"/>
  <c r="H103" i="8" s="1"/>
  <c r="G101" i="8"/>
  <c r="H102" i="8" s="1"/>
  <c r="G100" i="8"/>
  <c r="H101" i="8" s="1"/>
  <c r="G99" i="8"/>
  <c r="H100" i="8" s="1"/>
  <c r="G98" i="8"/>
  <c r="H99" i="8" s="1"/>
  <c r="G97" i="8"/>
  <c r="H98" i="8" s="1"/>
  <c r="G96" i="8"/>
  <c r="H97" i="8" s="1"/>
  <c r="G95" i="8"/>
  <c r="H96" i="8" s="1"/>
  <c r="G94" i="8"/>
  <c r="H95" i="8" s="1"/>
  <c r="G93" i="8"/>
  <c r="H94" i="8" s="1"/>
  <c r="G92" i="8"/>
  <c r="H93" i="8" s="1"/>
  <c r="G91" i="8"/>
  <c r="H92" i="8" s="1"/>
  <c r="G90" i="8"/>
  <c r="H91" i="8" s="1"/>
  <c r="G89" i="8"/>
  <c r="H90" i="8" s="1"/>
  <c r="G88" i="8"/>
  <c r="H89" i="8" s="1"/>
  <c r="G87" i="8"/>
  <c r="H88" i="8" s="1"/>
  <c r="G86" i="8"/>
  <c r="H87" i="8" s="1"/>
  <c r="G85" i="8"/>
  <c r="H86" i="8" s="1"/>
  <c r="G84" i="8"/>
  <c r="H85" i="8" s="1"/>
  <c r="G83" i="8"/>
  <c r="H84" i="8" s="1"/>
  <c r="G82" i="8"/>
  <c r="H83" i="8" s="1"/>
  <c r="G81" i="8"/>
  <c r="H82" i="8" s="1"/>
  <c r="G80" i="8"/>
  <c r="H81" i="8" s="1"/>
  <c r="G79" i="8"/>
  <c r="H80" i="8" s="1"/>
  <c r="G78" i="8"/>
  <c r="H79" i="8" s="1"/>
  <c r="G77" i="8"/>
  <c r="H78" i="8" s="1"/>
  <c r="G76" i="8"/>
  <c r="H77" i="8" s="1"/>
  <c r="G75" i="8"/>
  <c r="H76" i="8" s="1"/>
  <c r="G74" i="8"/>
  <c r="H75" i="8" s="1"/>
  <c r="G73" i="8"/>
  <c r="H74" i="8" s="1"/>
  <c r="G72" i="8"/>
  <c r="H73" i="8" s="1"/>
  <c r="G71" i="8"/>
  <c r="H72" i="8" s="1"/>
  <c r="G70" i="8"/>
  <c r="H71" i="8" s="1"/>
  <c r="G69" i="8"/>
  <c r="H70" i="8" s="1"/>
  <c r="G68" i="8"/>
  <c r="H69" i="8" s="1"/>
  <c r="G67" i="8"/>
  <c r="H68" i="8" s="1"/>
  <c r="H66" i="8"/>
  <c r="G66" i="8"/>
  <c r="H67" i="8" s="1"/>
  <c r="G65" i="8"/>
  <c r="G64" i="8"/>
  <c r="H65" i="8" s="1"/>
  <c r="G63" i="8"/>
  <c r="H64" i="8" s="1"/>
  <c r="G62" i="8"/>
  <c r="H63" i="8" s="1"/>
  <c r="G61" i="8"/>
  <c r="H62" i="8" s="1"/>
  <c r="H60" i="8"/>
  <c r="G60" i="8"/>
  <c r="H61" i="8" s="1"/>
  <c r="G59" i="8"/>
  <c r="G58" i="8"/>
  <c r="H59" i="8" s="1"/>
  <c r="G57" i="8"/>
  <c r="H58" i="8" s="1"/>
  <c r="G56" i="8"/>
  <c r="H57" i="8" s="1"/>
  <c r="G55" i="8"/>
  <c r="H56" i="8" s="1"/>
  <c r="G54" i="8"/>
  <c r="H55" i="8" s="1"/>
  <c r="G53" i="8"/>
  <c r="H54" i="8" s="1"/>
  <c r="G52" i="8"/>
  <c r="H53" i="8" s="1"/>
  <c r="G51" i="8"/>
  <c r="H52" i="8" s="1"/>
  <c r="G50" i="8"/>
  <c r="H51" i="8" s="1"/>
  <c r="G49" i="8"/>
  <c r="H50" i="8" s="1"/>
  <c r="G48" i="8"/>
  <c r="H49" i="8" s="1"/>
  <c r="G47" i="8"/>
  <c r="H48" i="8" s="1"/>
  <c r="G46" i="8"/>
  <c r="H47" i="8" s="1"/>
  <c r="G45" i="8"/>
  <c r="H46" i="8" s="1"/>
  <c r="G44" i="8"/>
  <c r="H45" i="8" s="1"/>
  <c r="G43" i="8"/>
  <c r="H44" i="8" s="1"/>
  <c r="G42" i="8"/>
  <c r="H43" i="8" s="1"/>
  <c r="G41" i="8"/>
  <c r="H42" i="8" s="1"/>
  <c r="G40" i="8"/>
  <c r="H41" i="8" s="1"/>
  <c r="G39" i="8"/>
  <c r="H40" i="8" s="1"/>
  <c r="G38" i="8"/>
  <c r="H39" i="8" s="1"/>
  <c r="G37" i="8"/>
  <c r="H38" i="8" s="1"/>
  <c r="G36" i="8"/>
  <c r="H37" i="8" s="1"/>
  <c r="G35" i="8"/>
  <c r="H36" i="8" s="1"/>
  <c r="G34" i="8"/>
  <c r="H35" i="8" s="1"/>
  <c r="H33" i="8"/>
  <c r="G33" i="8"/>
  <c r="H34" i="8" s="1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B9" i="8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B41" i="8" s="1"/>
  <c r="B42" i="8" s="1"/>
  <c r="B43" i="8" s="1"/>
  <c r="B44" i="8" s="1"/>
  <c r="B45" i="8" s="1"/>
  <c r="B46" i="8" s="1"/>
  <c r="B47" i="8" s="1"/>
  <c r="B48" i="8" s="1"/>
  <c r="B49" i="8" s="1"/>
  <c r="B50" i="8" s="1"/>
  <c r="B51" i="8" s="1"/>
  <c r="B52" i="8" s="1"/>
  <c r="B53" i="8" s="1"/>
  <c r="B54" i="8" s="1"/>
  <c r="B55" i="8" s="1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98" i="8" s="1"/>
  <c r="B99" i="8" s="1"/>
  <c r="B100" i="8" s="1"/>
  <c r="B101" i="8" s="1"/>
  <c r="B102" i="8" s="1"/>
  <c r="B103" i="8" s="1"/>
  <c r="B104" i="8" s="1"/>
  <c r="B105" i="8" s="1"/>
  <c r="B106" i="8" s="1"/>
  <c r="B107" i="8" s="1"/>
  <c r="B108" i="8" s="1"/>
  <c r="B109" i="8" s="1"/>
  <c r="B110" i="8" s="1"/>
  <c r="B111" i="8" s="1"/>
  <c r="B112" i="8" s="1"/>
  <c r="B113" i="8" s="1"/>
  <c r="B114" i="8" s="1"/>
  <c r="B115" i="8" s="1"/>
  <c r="B116" i="8" s="1"/>
  <c r="B117" i="8" s="1"/>
  <c r="B118" i="8" s="1"/>
  <c r="B119" i="8" s="1"/>
  <c r="B120" i="8" s="1"/>
  <c r="B121" i="8" s="1"/>
  <c r="B122" i="8" s="1"/>
  <c r="B123" i="8" s="1"/>
  <c r="B124" i="8" s="1"/>
  <c r="B125" i="8" s="1"/>
  <c r="B126" i="8" s="1"/>
  <c r="B127" i="8" s="1"/>
  <c r="B128" i="8" s="1"/>
  <c r="B129" i="8" s="1"/>
  <c r="B130" i="8" s="1"/>
  <c r="B131" i="8" s="1"/>
  <c r="B132" i="8" s="1"/>
  <c r="B133" i="8" s="1"/>
  <c r="B134" i="8" s="1"/>
  <c r="B135" i="8" s="1"/>
  <c r="B136" i="8" s="1"/>
  <c r="B137" i="8" s="1"/>
  <c r="B138" i="8" s="1"/>
  <c r="B139" i="8" s="1"/>
  <c r="B140" i="8" s="1"/>
  <c r="B141" i="8" s="1"/>
  <c r="B142" i="8" s="1"/>
  <c r="B143" i="8" s="1"/>
  <c r="B144" i="8" s="1"/>
  <c r="B145" i="8" s="1"/>
  <c r="B146" i="8" s="1"/>
  <c r="B147" i="8" s="1"/>
  <c r="B148" i="8" s="1"/>
  <c r="B149" i="8" s="1"/>
  <c r="B150" i="8" s="1"/>
  <c r="B151" i="8" s="1"/>
  <c r="B152" i="8" s="1"/>
  <c r="B153" i="8" s="1"/>
  <c r="B154" i="8" s="1"/>
  <c r="B155" i="8" s="1"/>
  <c r="B156" i="8" s="1"/>
  <c r="B157" i="8" s="1"/>
  <c r="B158" i="8" s="1"/>
  <c r="B159" i="8" s="1"/>
  <c r="B160" i="8" s="1"/>
  <c r="B161" i="8" s="1"/>
  <c r="B162" i="8" s="1"/>
  <c r="B163" i="8" s="1"/>
  <c r="B164" i="8" s="1"/>
  <c r="B165" i="8" s="1"/>
  <c r="B166" i="8" s="1"/>
  <c r="B167" i="8" s="1"/>
  <c r="B168" i="8" s="1"/>
  <c r="B169" i="8" s="1"/>
  <c r="B170" i="8" s="1"/>
  <c r="B171" i="8" s="1"/>
  <c r="B172" i="8" s="1"/>
  <c r="B173" i="8" s="1"/>
  <c r="B174" i="8" s="1"/>
  <c r="B175" i="8" s="1"/>
  <c r="B176" i="8" s="1"/>
  <c r="B177" i="8" s="1"/>
  <c r="B178" i="8" s="1"/>
  <c r="B179" i="8" s="1"/>
  <c r="B180" i="8" s="1"/>
  <c r="B181" i="8" s="1"/>
  <c r="B182" i="8" s="1"/>
  <c r="B183" i="8" s="1"/>
  <c r="B184" i="8" s="1"/>
  <c r="B185" i="8" s="1"/>
  <c r="B186" i="8" s="1"/>
  <c r="B187" i="8" s="1"/>
  <c r="B188" i="8" s="1"/>
  <c r="B189" i="8" s="1"/>
  <c r="B190" i="8" s="1"/>
  <c r="B191" i="8" s="1"/>
  <c r="B192" i="8" s="1"/>
  <c r="B193" i="8" s="1"/>
  <c r="B194" i="8" s="1"/>
  <c r="B195" i="8" s="1"/>
  <c r="B196" i="8" s="1"/>
  <c r="B197" i="8" s="1"/>
  <c r="B198" i="8" s="1"/>
  <c r="B199" i="8" s="1"/>
  <c r="B200" i="8" s="1"/>
  <c r="B201" i="8" s="1"/>
  <c r="B202" i="8" s="1"/>
  <c r="B203" i="8" s="1"/>
  <c r="B204" i="8" s="1"/>
  <c r="B205" i="8" s="1"/>
  <c r="B206" i="8" s="1"/>
  <c r="B207" i="8" s="1"/>
  <c r="G8" i="8"/>
  <c r="F209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6" i="5"/>
  <c r="G185" i="5"/>
  <c r="G184" i="5"/>
  <c r="G183" i="5"/>
  <c r="G182" i="5"/>
  <c r="G181" i="5"/>
  <c r="G180" i="5"/>
  <c r="G179" i="5"/>
  <c r="G178" i="5"/>
  <c r="G177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B9" i="5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B161" i="5" s="1"/>
  <c r="B162" i="5" s="1"/>
  <c r="B163" i="5" s="1"/>
  <c r="B164" i="5" s="1"/>
  <c r="B165" i="5" s="1"/>
  <c r="B166" i="5" s="1"/>
  <c r="B167" i="5" s="1"/>
  <c r="B168" i="5" s="1"/>
  <c r="B169" i="5" s="1"/>
  <c r="B170" i="5" s="1"/>
  <c r="B171" i="5" s="1"/>
  <c r="B172" i="5" s="1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83" i="5" s="1"/>
  <c r="B184" i="5" s="1"/>
  <c r="B185" i="5" s="1"/>
  <c r="B186" i="5" s="1"/>
  <c r="B187" i="5" s="1"/>
  <c r="B188" i="5" s="1"/>
  <c r="B189" i="5" s="1"/>
  <c r="B190" i="5" s="1"/>
  <c r="B191" i="5" s="1"/>
  <c r="B192" i="5" s="1"/>
  <c r="B193" i="5" s="1"/>
  <c r="B194" i="5" s="1"/>
  <c r="B195" i="5" s="1"/>
  <c r="B196" i="5" s="1"/>
  <c r="B197" i="5" s="1"/>
  <c r="B198" i="5" s="1"/>
  <c r="B199" i="5" s="1"/>
  <c r="B200" i="5" s="1"/>
  <c r="B201" i="5" s="1"/>
  <c r="B202" i="5" s="1"/>
  <c r="B203" i="5" s="1"/>
  <c r="B204" i="5" s="1"/>
  <c r="B205" i="5" s="1"/>
  <c r="B206" i="5" s="1"/>
  <c r="B207" i="5" s="1"/>
  <c r="I39" i="2"/>
  <c r="L39" i="2" s="1"/>
  <c r="I31" i="2"/>
  <c r="C4" i="10" l="1"/>
  <c r="C4" i="11"/>
  <c r="C4" i="5"/>
  <c r="L31" i="2"/>
  <c r="G209" i="8"/>
  <c r="G209" i="9"/>
  <c r="I209" i="10"/>
  <c r="I35" i="2" l="1"/>
  <c r="L35" i="2" s="1"/>
  <c r="I37" i="2"/>
  <c r="L37" i="2" s="1"/>
  <c r="I33" i="2"/>
  <c r="L33" i="2" l="1"/>
  <c r="L41" i="2" s="1"/>
  <c r="I41" i="2"/>
</calcChain>
</file>

<file path=xl/sharedStrings.xml><?xml version="1.0" encoding="utf-8"?>
<sst xmlns="http://schemas.openxmlformats.org/spreadsheetml/2006/main" count="207" uniqueCount="78">
  <si>
    <t>v2404a_MA_fe</t>
  </si>
  <si>
    <t>Mittelabruf für die Förderprogramme 
Elsys &amp; IuK Bayern &amp; BayVFP</t>
  </si>
  <si>
    <t>Bitte senden Sie diese Excel-Datei, zusammen mit dem unterschriebenen Dokument mit allen Tabellenblättern inklusive aller Belege zusammengefasst als 1 PDF-Farbscan, per E-Mail an:
di.by@vdivde-it.de.
Zur verschlüsselten Übertragung können Sie gerne unser Upload Tool nutzen: 
https://upload.vdivde-it.de/tools/</t>
  </si>
  <si>
    <t>Zuwendungsnehmerin:</t>
  </si>
  <si>
    <t>Vorhaben:</t>
  </si>
  <si>
    <t>Förderkennzeichen:</t>
  </si>
  <si>
    <t>Förderquote:</t>
  </si>
  <si>
    <t xml:space="preserve"> (gemäß Zuwendungsbescheid)</t>
  </si>
  <si>
    <t>Abrechnungszeitraum:  von</t>
  </si>
  <si>
    <t>bis</t>
  </si>
  <si>
    <t>Ausgabenübersicht</t>
  </si>
  <si>
    <t>Position</t>
  </si>
  <si>
    <t>Ausgaben</t>
  </si>
  <si>
    <t>in €</t>
  </si>
  <si>
    <t>ant. Zuwendung</t>
  </si>
  <si>
    <t>Personal</t>
  </si>
  <si>
    <t>Material</t>
  </si>
  <si>
    <t>Fremdleistungen</t>
  </si>
  <si>
    <t>Instrumente und Ausrüstung</t>
  </si>
  <si>
    <t>Dienstreisen</t>
  </si>
  <si>
    <t>Summe</t>
  </si>
  <si>
    <r>
      <rPr>
        <b/>
        <u/>
        <sz val="7"/>
        <color indexed="10"/>
        <rFont val="Arial"/>
        <family val="2"/>
      </rPr>
      <t>Ausgaben</t>
    </r>
    <r>
      <rPr>
        <b/>
        <sz val="7"/>
        <color indexed="10"/>
        <rFont val="Arial"/>
        <family val="2"/>
      </rPr>
      <t>, die voraussichtlich im laufenden Haus-haltsjahr (bis Ende September) noch anfallen werden:</t>
    </r>
  </si>
  <si>
    <t>Bankverbindung</t>
  </si>
  <si>
    <t>Bank:</t>
  </si>
  <si>
    <t>IBAN:</t>
  </si>
  <si>
    <t>BIC:</t>
  </si>
  <si>
    <t>Verwendungszweck:</t>
  </si>
  <si>
    <t>Wir versichern, die Angaben nach bestem Wissen unter Zugrundelegung des Zuwendungsbescheides ermittelt zu haben. Es ist uns insbesondere bekannt, dass bei der Zahlungsanforderung nur bereits entstandene Ausgaben berücksichtigt werden dürfen.</t>
  </si>
  <si>
    <t>Kontaktdaten Betriebswirtschaftliche Ansprechperson</t>
  </si>
  <si>
    <t>Vor- und Nachname</t>
  </si>
  <si>
    <t>Telefonnummer</t>
  </si>
  <si>
    <t>Mail-Adresse</t>
  </si>
  <si>
    <t>Datum</t>
  </si>
  <si>
    <t>Verantwortliche Person</t>
  </si>
  <si>
    <t>Vor- und Nachname (lesbar)</t>
  </si>
  <si>
    <t>Funktion</t>
  </si>
  <si>
    <t>Unterschrift</t>
  </si>
  <si>
    <t>Nr.</t>
  </si>
  <si>
    <t>Name, Vorname</t>
  </si>
  <si>
    <t xml:space="preserve">Entgeltgruppe </t>
  </si>
  <si>
    <t>Summe PM *</t>
  </si>
  <si>
    <t>Ausgaben (€)</t>
  </si>
  <si>
    <t>S</t>
  </si>
  <si>
    <t>ja</t>
  </si>
  <si>
    <t>Summe:</t>
  </si>
  <si>
    <t>*</t>
  </si>
  <si>
    <t>Personenmonat</t>
  </si>
  <si>
    <t>Datum der Rechnung</t>
  </si>
  <si>
    <t>Art des angefallenen Materials</t>
  </si>
  <si>
    <r>
      <t xml:space="preserve">Ausgaben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
(€)</t>
    </r>
  </si>
  <si>
    <r>
      <t xml:space="preserve">Skonto/Rabatt 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
(€)</t>
    </r>
  </si>
  <si>
    <t>Betrag
(€)</t>
  </si>
  <si>
    <t>Ausgaben inkl. Anschaffungsnebenkosten (d.h. für Verpackung, Versand)</t>
  </si>
  <si>
    <t>Skonti und Rabatte müssen abgezogen werden, unabhängig davon ob sie in Anspruch genommen worden sind oder nicht</t>
  </si>
  <si>
    <t>Art der Fremdleistung</t>
  </si>
  <si>
    <t xml:space="preserve">(zeit- und vorhabensanteilig gemäß Abrechnungszeitraum) </t>
  </si>
  <si>
    <t>Art des Wirtschaftsguts/der Leistung</t>
  </si>
  <si>
    <r>
      <t xml:space="preserve">Skonto/Rabatt </t>
    </r>
    <r>
      <rPr>
        <b/>
        <vertAlign val="superscript"/>
        <sz val="10"/>
        <rFont val="Arial"/>
        <family val="2"/>
      </rPr>
      <t xml:space="preserve">2
</t>
    </r>
    <r>
      <rPr>
        <b/>
        <sz val="10"/>
        <rFont val="Arial"/>
        <family val="2"/>
      </rPr>
      <t>(€)</t>
    </r>
  </si>
  <si>
    <t>Gesamt-
nutzungs-</t>
  </si>
  <si>
    <t>zeit- und vorhabensanteilige
Nutzungs-           Betrag</t>
  </si>
  <si>
    <t>dauer</t>
  </si>
  <si>
    <r>
      <t xml:space="preserve">dauer </t>
    </r>
    <r>
      <rPr>
        <b/>
        <vertAlign val="superscript"/>
        <sz val="10"/>
        <rFont val="Arial"/>
        <family val="2"/>
      </rPr>
      <t>3</t>
    </r>
  </si>
  <si>
    <t>(€)</t>
  </si>
  <si>
    <t>z.B. Abrechnungszeitraum 01.10.2021 - 31.03.2022, Anschaffung am 15.12.2021, Nutzungsdauer: 4 Monate</t>
  </si>
  <si>
    <t>z.B. Abrechnungszeitraum 01.04.2022 - 30.09.2022, Anschaffung am 15.09.2022, Nutzungsdauer: 1 Monat</t>
  </si>
  <si>
    <t>z.B. Abrechnungszeitraum 01.04.2022 - 30.09.2022, Anschaffung am 01.01.2022, Wirtschaftsgut wurde bereits im vorigen Mittelabruf abgerechnet und wird weiter im Projekt genutzt, Nutzungsdauer: 6 Monate</t>
  </si>
  <si>
    <t>Datum der
Reise</t>
  </si>
  <si>
    <t>Ort
(und Land, wenn nicht D)</t>
  </si>
  <si>
    <t>Vorhabensbezogene Veranstaltungen, Projekttreffen</t>
  </si>
  <si>
    <t>Betrag 
(€)</t>
  </si>
  <si>
    <t>Export</t>
  </si>
  <si>
    <t>Formulare</t>
  </si>
  <si>
    <t>Mittelabrufe</t>
  </si>
  <si>
    <r>
      <t>Namen der Arbeitsblätter für indirekte Bezüge von Formeln (</t>
    </r>
    <r>
      <rPr>
        <b/>
        <sz val="10"/>
        <color rgb="FFFF0000"/>
        <rFont val="Arial"/>
        <family val="2"/>
      </rPr>
      <t>nicht verschieben!</t>
    </r>
    <r>
      <rPr>
        <b/>
        <sz val="10"/>
        <rFont val="Arial"/>
        <family val="2"/>
      </rPr>
      <t>)</t>
    </r>
  </si>
  <si>
    <t>Hinweise:</t>
  </si>
  <si>
    <t>Deckblatt</t>
  </si>
  <si>
    <t>Nutzung zB: =INDIREKT("'" &amp; Export!$A$22 &amp; "'!$L$23")</t>
  </si>
  <si>
    <t>Nutzung zB: =INDIREKT("'" &amp; Export!$A$23 &amp; "'!$L$209")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</si>
</sst>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#,##0.00\ &quot;€&quot;;[Red]\-#,##0.00\ &quot;€&quot;"/>
    <numFmt numFmtId="164" formatCode="_-* #,##0.00\ [$EUR]_-;\-* #,##0.00\ [$EUR]_-;_-* &quot;-&quot;??\ [$EUR]_-;_-@_-"/>
    <numFmt numFmtId="167" formatCode="#,##0.00\ [$€-1]"/>
    <numFmt numFmtId="168" formatCode="#,##0.00\ [$€-1];\-#,##0.00\ [$€-1]"/>
    <numFmt numFmtId="170" formatCode="0\ &quot;M&quot;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22"/>
      <name val="Arial"/>
      <family val="2"/>
    </font>
    <font>
      <sz val="8"/>
      <color theme="1" tint="0.34998626667073579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b/>
      <sz val="12"/>
      <color rgb="FF002060"/>
      <name val="Arial"/>
      <family val="2"/>
    </font>
    <font>
      <sz val="10"/>
      <color rgb="FF002060"/>
      <name val="Arial"/>
      <family val="2"/>
    </font>
    <font>
      <b/>
      <sz val="10"/>
      <color indexed="10"/>
      <name val="Arial"/>
      <family val="2"/>
    </font>
    <font>
      <b/>
      <sz val="10"/>
      <color rgb="FF002060"/>
      <name val="Arial"/>
      <family val="2"/>
    </font>
    <font>
      <u/>
      <sz val="10"/>
      <color indexed="12"/>
      <name val="Arial"/>
      <family val="2"/>
    </font>
    <font>
      <b/>
      <u/>
      <sz val="10"/>
      <color indexed="18"/>
      <name val="Arial"/>
      <family val="2"/>
    </font>
    <font>
      <b/>
      <u/>
      <sz val="10"/>
      <color rgb="FF002060"/>
      <name val="Arial"/>
      <family val="2"/>
    </font>
    <font>
      <b/>
      <sz val="8"/>
      <name val="Arial"/>
      <family val="2"/>
    </font>
    <font>
      <b/>
      <sz val="7"/>
      <color indexed="10"/>
      <name val="Arial"/>
      <family val="2"/>
    </font>
    <font>
      <b/>
      <u/>
      <sz val="7"/>
      <color indexed="10"/>
      <name val="Arial"/>
      <family val="2"/>
    </font>
    <font>
      <b/>
      <sz val="7"/>
      <color rgb="FFFF0000"/>
      <name val="Arial"/>
      <family val="2"/>
    </font>
    <font>
      <b/>
      <sz val="8"/>
      <color rgb="FFFF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b/>
      <sz val="16"/>
      <name val="Arial"/>
      <family val="2"/>
    </font>
    <font>
      <sz val="10"/>
      <color theme="0"/>
      <name val="Arial"/>
      <family val="2"/>
    </font>
    <font>
      <b/>
      <sz val="10"/>
      <color indexed="62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0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uble">
        <color indexed="64"/>
      </right>
      <top style="dotted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/>
      <right style="double">
        <color indexed="64"/>
      </right>
      <top style="dashed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0" fontId="15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497">
    <xf numFmtId="0" fontId="0" fillId="0" borderId="0" xfId="0"/>
    <xf numFmtId="0" fontId="1" fillId="0" borderId="0" xfId="1" applyAlignment="1" applyProtection="1">
      <alignment vertical="center"/>
      <protection hidden="1"/>
    </xf>
    <xf numFmtId="0" fontId="1" fillId="0" borderId="0" xfId="1" applyBorder="1" applyAlignment="1" applyProtection="1">
      <alignment vertical="center"/>
      <protection hidden="1"/>
    </xf>
    <xf numFmtId="0" fontId="1" fillId="0" borderId="0" xfId="1" applyProtection="1">
      <protection hidden="1"/>
    </xf>
    <xf numFmtId="0" fontId="2" fillId="2" borderId="1" xfId="1" applyFont="1" applyFill="1" applyBorder="1" applyAlignment="1" applyProtection="1">
      <alignment vertical="center"/>
      <protection hidden="1"/>
    </xf>
    <xf numFmtId="0" fontId="1" fillId="2" borderId="2" xfId="1" applyFill="1" applyBorder="1" applyAlignment="1" applyProtection="1">
      <alignment vertical="center"/>
      <protection hidden="1"/>
    </xf>
    <xf numFmtId="0" fontId="3" fillId="2" borderId="2" xfId="1" applyFont="1" applyFill="1" applyBorder="1" applyAlignment="1" applyProtection="1">
      <alignment vertical="center"/>
      <protection hidden="1"/>
    </xf>
    <xf numFmtId="0" fontId="3" fillId="2" borderId="3" xfId="1" applyFont="1" applyFill="1" applyBorder="1" applyAlignment="1" applyProtection="1">
      <alignment horizontal="right" vertical="center"/>
      <protection hidden="1"/>
    </xf>
    <xf numFmtId="0" fontId="2" fillId="2" borderId="4" xfId="1" applyFont="1" applyFill="1" applyBorder="1" applyAlignment="1" applyProtection="1">
      <alignment vertical="center"/>
      <protection hidden="1"/>
    </xf>
    <xf numFmtId="0" fontId="1" fillId="3" borderId="5" xfId="1" applyFont="1" applyFill="1" applyBorder="1" applyAlignment="1" applyProtection="1">
      <alignment vertical="center"/>
      <protection hidden="1"/>
    </xf>
    <xf numFmtId="0" fontId="1" fillId="3" borderId="6" xfId="1" applyFont="1" applyFill="1" applyBorder="1" applyAlignment="1" applyProtection="1">
      <alignment vertical="center"/>
      <protection hidden="1"/>
    </xf>
    <xf numFmtId="0" fontId="1" fillId="3" borderId="7" xfId="1" applyFont="1" applyFill="1" applyBorder="1" applyAlignment="1" applyProtection="1">
      <alignment vertical="center"/>
      <protection hidden="1"/>
    </xf>
    <xf numFmtId="0" fontId="1" fillId="2" borderId="8" xfId="1" applyFill="1" applyBorder="1" applyAlignment="1" applyProtection="1">
      <alignment vertical="center"/>
      <protection hidden="1"/>
    </xf>
    <xf numFmtId="0" fontId="1" fillId="3" borderId="9" xfId="1" applyFont="1" applyFill="1" applyBorder="1" applyAlignment="1" applyProtection="1">
      <alignment vertical="center"/>
      <protection hidden="1"/>
    </xf>
    <xf numFmtId="0" fontId="1" fillId="4" borderId="10" xfId="1" applyFont="1" applyFill="1" applyBorder="1" applyAlignment="1" applyProtection="1">
      <alignment vertical="center"/>
      <protection hidden="1"/>
    </xf>
    <xf numFmtId="0" fontId="1" fillId="4" borderId="11" xfId="1" applyFont="1" applyFill="1" applyBorder="1" applyAlignment="1" applyProtection="1">
      <alignment vertical="center"/>
      <protection hidden="1"/>
    </xf>
    <xf numFmtId="0" fontId="1" fillId="4" borderId="12" xfId="1" applyFont="1" applyFill="1" applyBorder="1" applyAlignment="1" applyProtection="1">
      <alignment vertical="center"/>
      <protection hidden="1"/>
    </xf>
    <xf numFmtId="0" fontId="1" fillId="3" borderId="13" xfId="1" applyFont="1" applyFill="1" applyBorder="1" applyAlignment="1" applyProtection="1">
      <alignment vertical="center"/>
      <protection hidden="1"/>
    </xf>
    <xf numFmtId="0" fontId="1" fillId="0" borderId="0" xfId="1" applyBorder="1" applyProtection="1">
      <protection hidden="1"/>
    </xf>
    <xf numFmtId="0" fontId="1" fillId="3" borderId="14" xfId="1" applyFill="1" applyBorder="1" applyAlignment="1" applyProtection="1">
      <alignment vertical="center"/>
      <protection hidden="1"/>
    </xf>
    <xf numFmtId="0" fontId="4" fillId="4" borderId="15" xfId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Border="1" applyAlignment="1" applyProtection="1">
      <alignment horizontal="center" vertical="center" wrapText="1"/>
      <protection hidden="1"/>
    </xf>
    <xf numFmtId="0" fontId="5" fillId="0" borderId="16" xfId="1" applyFont="1" applyBorder="1" applyAlignment="1" applyProtection="1">
      <alignment horizontal="center" vertical="center" wrapText="1"/>
      <protection hidden="1"/>
    </xf>
    <xf numFmtId="0" fontId="4" fillId="3" borderId="13" xfId="1" applyFont="1" applyFill="1" applyBorder="1" applyAlignment="1" applyProtection="1">
      <alignment horizontal="center" vertical="center"/>
      <protection hidden="1"/>
    </xf>
    <xf numFmtId="0" fontId="6" fillId="5" borderId="17" xfId="1" applyFont="1" applyFill="1" applyBorder="1" applyAlignment="1" applyProtection="1">
      <alignment horizontal="center" vertical="center" wrapText="1"/>
      <protection hidden="1"/>
    </xf>
    <xf numFmtId="0" fontId="6" fillId="5" borderId="18" xfId="1" applyFont="1" applyFill="1" applyBorder="1" applyAlignment="1" applyProtection="1">
      <alignment horizontal="center" vertical="center" wrapText="1"/>
      <protection hidden="1"/>
    </xf>
    <xf numFmtId="0" fontId="6" fillId="5" borderId="19" xfId="1" applyFont="1" applyFill="1" applyBorder="1" applyAlignment="1" applyProtection="1">
      <alignment horizontal="center" vertical="center" wrapText="1"/>
      <protection hidden="1"/>
    </xf>
    <xf numFmtId="0" fontId="6" fillId="6" borderId="0" xfId="1" applyFont="1" applyFill="1" applyBorder="1" applyAlignment="1" applyProtection="1">
      <alignment vertical="center" wrapText="1"/>
      <protection hidden="1"/>
    </xf>
    <xf numFmtId="0" fontId="1" fillId="4" borderId="15" xfId="1" applyFont="1" applyFill="1" applyBorder="1" applyAlignment="1" applyProtection="1">
      <alignment vertical="center"/>
      <protection hidden="1"/>
    </xf>
    <xf numFmtId="0" fontId="1" fillId="4" borderId="5" xfId="1" applyFont="1" applyFill="1" applyBorder="1" applyAlignment="1" applyProtection="1">
      <alignment vertical="center"/>
      <protection hidden="1"/>
    </xf>
    <xf numFmtId="0" fontId="1" fillId="4" borderId="6" xfId="1" applyFont="1" applyFill="1" applyBorder="1" applyAlignment="1" applyProtection="1">
      <alignment vertical="center"/>
      <protection hidden="1"/>
    </xf>
    <xf numFmtId="0" fontId="1" fillId="4" borderId="7" xfId="1" applyFont="1" applyFill="1" applyBorder="1" applyAlignment="1" applyProtection="1">
      <alignment vertical="center"/>
      <protection hidden="1"/>
    </xf>
    <xf numFmtId="0" fontId="1" fillId="4" borderId="16" xfId="1" applyFont="1" applyFill="1" applyBorder="1" applyAlignment="1" applyProtection="1">
      <alignment vertical="center"/>
      <protection hidden="1"/>
    </xf>
    <xf numFmtId="0" fontId="6" fillId="5" borderId="20" xfId="1" applyFont="1" applyFill="1" applyBorder="1" applyAlignment="1" applyProtection="1">
      <alignment horizontal="center" vertical="center" wrapText="1"/>
      <protection hidden="1"/>
    </xf>
    <xf numFmtId="0" fontId="6" fillId="5" borderId="0" xfId="1" applyFont="1" applyFill="1" applyBorder="1" applyAlignment="1" applyProtection="1">
      <alignment horizontal="center" vertical="center" wrapText="1"/>
      <protection hidden="1"/>
    </xf>
    <xf numFmtId="0" fontId="6" fillId="5" borderId="21" xfId="1" applyFont="1" applyFill="1" applyBorder="1" applyAlignment="1" applyProtection="1">
      <alignment horizontal="center" vertical="center" wrapText="1"/>
      <protection hidden="1"/>
    </xf>
    <xf numFmtId="0" fontId="1" fillId="4" borderId="9" xfId="1" applyFont="1" applyFill="1" applyBorder="1" applyAlignment="1" applyProtection="1">
      <alignment vertical="center"/>
      <protection hidden="1"/>
    </xf>
    <xf numFmtId="0" fontId="7" fillId="4" borderId="0" xfId="1" applyFont="1" applyFill="1" applyBorder="1" applyAlignment="1" applyProtection="1">
      <alignment vertical="center"/>
      <protection hidden="1"/>
    </xf>
    <xf numFmtId="0" fontId="8" fillId="7" borderId="22" xfId="1" applyFont="1" applyFill="1" applyBorder="1" applyAlignment="1" applyProtection="1">
      <alignment horizontal="left" vertical="center"/>
      <protection locked="0"/>
    </xf>
    <xf numFmtId="0" fontId="8" fillId="7" borderId="23" xfId="1" applyFont="1" applyFill="1" applyBorder="1" applyAlignment="1" applyProtection="1">
      <alignment vertical="center" wrapText="1"/>
    </xf>
    <xf numFmtId="0" fontId="8" fillId="7" borderId="24" xfId="1" applyFont="1" applyFill="1" applyBorder="1" applyAlignment="1" applyProtection="1">
      <alignment vertical="center" wrapText="1"/>
    </xf>
    <xf numFmtId="0" fontId="9" fillId="4" borderId="13" xfId="1" applyFont="1" applyFill="1" applyBorder="1" applyAlignment="1" applyProtection="1">
      <alignment vertical="center"/>
      <protection hidden="1"/>
    </xf>
    <xf numFmtId="0" fontId="9" fillId="0" borderId="16" xfId="1" applyFont="1" applyFill="1" applyBorder="1" applyAlignment="1" applyProtection="1">
      <alignment vertical="center"/>
      <protection hidden="1"/>
    </xf>
    <xf numFmtId="0" fontId="1" fillId="3" borderId="13" xfId="1" applyFont="1" applyFill="1" applyBorder="1" applyAlignment="1" applyProtection="1">
      <alignment horizontal="right" vertical="center"/>
      <protection hidden="1"/>
    </xf>
    <xf numFmtId="0" fontId="1" fillId="4" borderId="25" xfId="1" applyFont="1" applyFill="1" applyBorder="1" applyAlignment="1" applyProtection="1">
      <alignment vertical="center"/>
      <protection hidden="1"/>
    </xf>
    <xf numFmtId="0" fontId="7" fillId="4" borderId="26" xfId="1" applyFont="1" applyFill="1" applyBorder="1" applyAlignment="1" applyProtection="1">
      <alignment vertical="center"/>
      <protection hidden="1"/>
    </xf>
    <xf numFmtId="0" fontId="9" fillId="4" borderId="26" xfId="1" applyFont="1" applyFill="1" applyBorder="1" applyAlignment="1" applyProtection="1">
      <alignment vertical="center"/>
      <protection hidden="1"/>
    </xf>
    <xf numFmtId="0" fontId="9" fillId="4" borderId="27" xfId="1" applyFont="1" applyFill="1" applyBorder="1" applyAlignment="1" applyProtection="1">
      <alignment vertical="center"/>
      <protection hidden="1"/>
    </xf>
    <xf numFmtId="0" fontId="9" fillId="4" borderId="16" xfId="1" applyFont="1" applyFill="1" applyBorder="1" applyAlignment="1" applyProtection="1">
      <alignment vertical="center"/>
      <protection hidden="1"/>
    </xf>
    <xf numFmtId="0" fontId="1" fillId="4" borderId="0" xfId="1" applyFont="1" applyFill="1" applyBorder="1" applyAlignment="1" applyProtection="1">
      <alignment vertical="center"/>
      <protection hidden="1"/>
    </xf>
    <xf numFmtId="0" fontId="9" fillId="4" borderId="0" xfId="1" applyFont="1" applyFill="1" applyBorder="1" applyAlignment="1" applyProtection="1">
      <alignment vertical="center"/>
      <protection hidden="1"/>
    </xf>
    <xf numFmtId="0" fontId="1" fillId="0" borderId="9" xfId="1" applyFont="1" applyFill="1" applyBorder="1" applyAlignment="1" applyProtection="1">
      <alignment vertical="center"/>
      <protection hidden="1"/>
    </xf>
    <xf numFmtId="0" fontId="7" fillId="0" borderId="0" xfId="1" applyFont="1" applyFill="1" applyBorder="1" applyAlignment="1" applyProtection="1">
      <alignment vertical="center"/>
      <protection hidden="1"/>
    </xf>
    <xf numFmtId="0" fontId="8" fillId="0" borderId="0" xfId="1" applyFont="1" applyFill="1" applyBorder="1" applyAlignment="1" applyProtection="1">
      <alignment horizontal="left" vertical="center"/>
      <protection hidden="1"/>
    </xf>
    <xf numFmtId="0" fontId="1" fillId="4" borderId="28" xfId="1" applyFont="1" applyFill="1" applyBorder="1" applyAlignment="1" applyProtection="1">
      <alignment vertical="center"/>
      <protection hidden="1"/>
    </xf>
    <xf numFmtId="0" fontId="7" fillId="4" borderId="28" xfId="1" applyFont="1" applyFill="1" applyBorder="1" applyAlignment="1" applyProtection="1">
      <alignment vertical="center"/>
      <protection hidden="1"/>
    </xf>
    <xf numFmtId="0" fontId="9" fillId="4" borderId="28" xfId="1" applyFont="1" applyFill="1" applyBorder="1" applyAlignment="1" applyProtection="1">
      <alignment vertical="center"/>
      <protection hidden="1"/>
    </xf>
    <xf numFmtId="0" fontId="1" fillId="4" borderId="13" xfId="1" applyFont="1" applyFill="1" applyBorder="1" applyAlignment="1" applyProtection="1">
      <alignment vertical="center"/>
      <protection hidden="1"/>
    </xf>
    <xf numFmtId="0" fontId="8" fillId="7" borderId="23" xfId="1" applyFont="1" applyFill="1" applyBorder="1" applyAlignment="1" applyProtection="1">
      <alignment vertical="center"/>
    </xf>
    <xf numFmtId="0" fontId="8" fillId="7" borderId="24" xfId="1" applyFont="1" applyFill="1" applyBorder="1" applyAlignment="1" applyProtection="1">
      <alignment vertical="center"/>
    </xf>
    <xf numFmtId="0" fontId="10" fillId="4" borderId="29" xfId="1" applyFont="1" applyFill="1" applyBorder="1" applyAlignment="1" applyProtection="1">
      <alignment vertical="center"/>
      <protection hidden="1"/>
    </xf>
    <xf numFmtId="0" fontId="6" fillId="5" borderId="30" xfId="1" applyFont="1" applyFill="1" applyBorder="1" applyAlignment="1" applyProtection="1">
      <alignment horizontal="center" vertical="center" wrapText="1"/>
      <protection hidden="1"/>
    </xf>
    <xf numFmtId="0" fontId="6" fillId="5" borderId="31" xfId="1" applyFont="1" applyFill="1" applyBorder="1" applyAlignment="1" applyProtection="1">
      <alignment horizontal="center" vertical="center" wrapText="1"/>
      <protection hidden="1"/>
    </xf>
    <xf numFmtId="0" fontId="6" fillId="5" borderId="32" xfId="1" applyFont="1" applyFill="1" applyBorder="1" applyAlignment="1" applyProtection="1">
      <alignment horizontal="center" vertical="center" wrapText="1"/>
      <protection hidden="1"/>
    </xf>
    <xf numFmtId="0" fontId="6" fillId="6" borderId="0" xfId="1" applyFont="1" applyFill="1" applyBorder="1" applyAlignment="1" applyProtection="1">
      <alignment vertical="top" wrapText="1"/>
      <protection hidden="1"/>
    </xf>
    <xf numFmtId="0" fontId="7" fillId="4" borderId="6" xfId="1" applyFont="1" applyFill="1" applyBorder="1" applyAlignment="1" applyProtection="1">
      <alignment vertical="center"/>
      <protection hidden="1"/>
    </xf>
    <xf numFmtId="0" fontId="9" fillId="4" borderId="6" xfId="1" applyFont="1" applyFill="1" applyBorder="1" applyAlignment="1" applyProtection="1">
      <alignment vertical="center"/>
      <protection hidden="1"/>
    </xf>
    <xf numFmtId="0" fontId="9" fillId="4" borderId="7" xfId="1" applyFont="1" applyFill="1" applyBorder="1" applyAlignment="1" applyProtection="1">
      <alignment vertical="center"/>
      <protection hidden="1"/>
    </xf>
    <xf numFmtId="10" fontId="8" fillId="7" borderId="33" xfId="1" applyNumberFormat="1" applyFont="1" applyFill="1" applyBorder="1" applyAlignment="1" applyProtection="1">
      <alignment horizontal="center" vertical="center"/>
      <protection locked="0"/>
    </xf>
    <xf numFmtId="0" fontId="10" fillId="4" borderId="4" xfId="1" applyFont="1" applyFill="1" applyBorder="1" applyAlignment="1" applyProtection="1">
      <alignment horizontal="center" vertical="center"/>
      <protection hidden="1"/>
    </xf>
    <xf numFmtId="0" fontId="10" fillId="4" borderId="0" xfId="1" applyFont="1" applyFill="1" applyBorder="1" applyAlignment="1" applyProtection="1">
      <alignment horizontal="center" vertical="center"/>
      <protection hidden="1"/>
    </xf>
    <xf numFmtId="14" fontId="8" fillId="7" borderId="33" xfId="1" applyNumberFormat="1" applyFont="1" applyFill="1" applyBorder="1" applyAlignment="1" applyProtection="1">
      <alignment horizontal="center" vertical="center"/>
      <protection locked="0"/>
    </xf>
    <xf numFmtId="0" fontId="7" fillId="4" borderId="0" xfId="1" applyFont="1" applyFill="1" applyBorder="1" applyAlignment="1" applyProtection="1">
      <alignment horizontal="center" vertical="center"/>
      <protection hidden="1"/>
    </xf>
    <xf numFmtId="0" fontId="1" fillId="0" borderId="0" xfId="1" applyFont="1" applyAlignment="1" applyProtection="1">
      <alignment horizontal="left" vertical="center"/>
      <protection hidden="1"/>
    </xf>
    <xf numFmtId="0" fontId="1" fillId="6" borderId="0" xfId="1" applyFill="1" applyProtection="1">
      <protection hidden="1"/>
    </xf>
    <xf numFmtId="14" fontId="8" fillId="4" borderId="26" xfId="1" applyNumberFormat="1" applyFont="1" applyFill="1" applyBorder="1" applyAlignment="1" applyProtection="1">
      <alignment horizontal="center" vertical="center"/>
      <protection hidden="1"/>
    </xf>
    <xf numFmtId="0" fontId="7" fillId="4" borderId="26" xfId="1" applyFont="1" applyFill="1" applyBorder="1" applyAlignment="1" applyProtection="1">
      <alignment horizontal="center" vertical="center"/>
      <protection hidden="1"/>
    </xf>
    <xf numFmtId="0" fontId="1" fillId="4" borderId="27" xfId="1" applyFont="1" applyFill="1" applyBorder="1" applyAlignment="1" applyProtection="1">
      <alignment vertical="center"/>
      <protection hidden="1"/>
    </xf>
    <xf numFmtId="0" fontId="1" fillId="4" borderId="34" xfId="1" applyFont="1" applyFill="1" applyBorder="1" applyAlignment="1" applyProtection="1">
      <alignment vertical="center"/>
      <protection hidden="1"/>
    </xf>
    <xf numFmtId="0" fontId="1" fillId="4" borderId="35" xfId="1" applyFont="1" applyFill="1" applyBorder="1" applyAlignment="1" applyProtection="1">
      <alignment vertical="center"/>
      <protection hidden="1"/>
    </xf>
    <xf numFmtId="0" fontId="1" fillId="4" borderId="36" xfId="1" applyFont="1" applyFill="1" applyBorder="1" applyAlignment="1" applyProtection="1">
      <alignment vertical="center"/>
      <protection hidden="1"/>
    </xf>
    <xf numFmtId="0" fontId="1" fillId="3" borderId="0" xfId="1" applyFont="1" applyFill="1" applyBorder="1" applyAlignment="1" applyProtection="1">
      <alignment vertical="center"/>
      <protection hidden="1"/>
    </xf>
    <xf numFmtId="0" fontId="1" fillId="0" borderId="0" xfId="1" applyAlignment="1" applyProtection="1">
      <alignment horizontal="center"/>
      <protection hidden="1"/>
    </xf>
    <xf numFmtId="0" fontId="1" fillId="0" borderId="4" xfId="1" applyBorder="1" applyAlignment="1" applyProtection="1">
      <alignment vertical="center"/>
      <protection hidden="1"/>
    </xf>
    <xf numFmtId="0" fontId="4" fillId="4" borderId="0" xfId="1" applyFont="1" applyFill="1" applyBorder="1" applyAlignment="1" applyProtection="1">
      <alignment vertical="center"/>
      <protection hidden="1"/>
    </xf>
    <xf numFmtId="0" fontId="4" fillId="4" borderId="0" xfId="1" applyFont="1" applyFill="1" applyBorder="1" applyAlignment="1" applyProtection="1">
      <alignment horizontal="center" vertical="center"/>
      <protection hidden="1"/>
    </xf>
    <xf numFmtId="0" fontId="4" fillId="4" borderId="15" xfId="1" applyFont="1" applyFill="1" applyBorder="1" applyAlignment="1" applyProtection="1">
      <alignment horizontal="center" vertical="center"/>
      <protection hidden="1"/>
    </xf>
    <xf numFmtId="0" fontId="1" fillId="0" borderId="0" xfId="1" applyAlignment="1" applyProtection="1">
      <alignment vertical="center"/>
      <protection hidden="1"/>
    </xf>
    <xf numFmtId="0" fontId="1" fillId="0" borderId="16" xfId="1" applyBorder="1" applyAlignment="1" applyProtection="1">
      <alignment vertical="center"/>
      <protection hidden="1"/>
    </xf>
    <xf numFmtId="0" fontId="11" fillId="4" borderId="0" xfId="1" applyFont="1" applyFill="1" applyBorder="1" applyAlignment="1" applyProtection="1">
      <alignment vertical="center"/>
      <protection hidden="1"/>
    </xf>
    <xf numFmtId="0" fontId="12" fillId="0" borderId="0" xfId="1" applyFont="1" applyAlignment="1" applyProtection="1">
      <alignment vertical="center"/>
      <protection hidden="1"/>
    </xf>
    <xf numFmtId="0" fontId="12" fillId="0" borderId="0" xfId="1" applyFont="1" applyBorder="1" applyAlignment="1" applyProtection="1">
      <alignment vertical="center"/>
      <protection hidden="1"/>
    </xf>
    <xf numFmtId="0" fontId="13" fillId="4" borderId="0" xfId="1" applyFont="1" applyFill="1" applyBorder="1" applyAlignment="1" applyProtection="1">
      <alignment horizontal="left" vertical="center"/>
      <protection hidden="1"/>
    </xf>
    <xf numFmtId="0" fontId="13" fillId="0" borderId="0" xfId="1" applyFont="1" applyAlignment="1" applyProtection="1">
      <alignment horizontal="left" vertical="center"/>
      <protection hidden="1"/>
    </xf>
    <xf numFmtId="0" fontId="13" fillId="0" borderId="0" xfId="1" applyFont="1" applyAlignment="1" applyProtection="1">
      <alignment horizontal="center" vertical="center"/>
      <protection hidden="1"/>
    </xf>
    <xf numFmtId="0" fontId="13" fillId="4" borderId="0" xfId="1" applyFont="1" applyFill="1" applyBorder="1" applyAlignment="1" applyProtection="1">
      <alignment horizontal="center" vertical="center"/>
      <protection hidden="1"/>
    </xf>
    <xf numFmtId="0" fontId="8" fillId="3" borderId="9" xfId="1" applyFont="1" applyFill="1" applyBorder="1" applyAlignment="1" applyProtection="1">
      <alignment vertical="center"/>
      <protection hidden="1"/>
    </xf>
    <xf numFmtId="0" fontId="8" fillId="4" borderId="15" xfId="1" applyFont="1" applyFill="1" applyBorder="1" applyAlignment="1" applyProtection="1">
      <alignment vertical="center"/>
      <protection hidden="1"/>
    </xf>
    <xf numFmtId="0" fontId="8" fillId="4" borderId="0" xfId="1" applyFont="1" applyFill="1" applyBorder="1" applyAlignment="1" applyProtection="1">
      <alignment horizontal="left" vertical="center"/>
      <protection hidden="1"/>
    </xf>
    <xf numFmtId="0" fontId="1" fillId="0" borderId="0" xfId="1" applyFont="1" applyBorder="1" applyAlignment="1" applyProtection="1">
      <alignment horizontal="left" vertical="center"/>
      <protection hidden="1"/>
    </xf>
    <xf numFmtId="0" fontId="14" fillId="0" borderId="0" xfId="1" applyFont="1" applyAlignment="1" applyProtection="1">
      <alignment vertical="center"/>
      <protection hidden="1"/>
    </xf>
    <xf numFmtId="4" fontId="8" fillId="8" borderId="33" xfId="1" applyNumberFormat="1" applyFont="1" applyFill="1" applyBorder="1" applyAlignment="1" applyProtection="1">
      <alignment horizontal="right" vertical="center"/>
      <protection hidden="1"/>
    </xf>
    <xf numFmtId="4" fontId="8" fillId="4" borderId="0" xfId="1" applyNumberFormat="1" applyFont="1" applyFill="1" applyBorder="1" applyAlignment="1" applyProtection="1">
      <alignment horizontal="right" vertical="center"/>
      <protection hidden="1"/>
    </xf>
    <xf numFmtId="16" fontId="1" fillId="0" borderId="0" xfId="1" applyNumberFormat="1" applyBorder="1" applyProtection="1">
      <protection hidden="1"/>
    </xf>
    <xf numFmtId="0" fontId="1" fillId="0" borderId="0" xfId="1" applyFont="1" applyBorder="1" applyAlignment="1" applyProtection="1">
      <alignment horizontal="center"/>
      <protection hidden="1"/>
    </xf>
    <xf numFmtId="0" fontId="14" fillId="4" borderId="0" xfId="1" applyFont="1" applyFill="1" applyBorder="1" applyAlignment="1" applyProtection="1">
      <alignment horizontal="left" vertical="center"/>
      <protection hidden="1"/>
    </xf>
    <xf numFmtId="0" fontId="14" fillId="4" borderId="0" xfId="1" applyFont="1" applyFill="1" applyBorder="1" applyAlignment="1" applyProtection="1">
      <alignment vertical="center"/>
      <protection hidden="1"/>
    </xf>
    <xf numFmtId="4" fontId="8" fillId="0" borderId="0" xfId="1" applyNumberFormat="1" applyFont="1" applyAlignment="1" applyProtection="1">
      <alignment horizontal="right" vertical="center"/>
      <protection hidden="1"/>
    </xf>
    <xf numFmtId="0" fontId="14" fillId="0" borderId="0" xfId="1" applyFont="1"/>
    <xf numFmtId="0" fontId="16" fillId="0" borderId="8" xfId="2" applyFont="1" applyBorder="1" applyAlignment="1" applyProtection="1">
      <alignment vertical="center"/>
      <protection hidden="1"/>
    </xf>
    <xf numFmtId="0" fontId="1" fillId="0" borderId="0" xfId="1" quotePrefix="1" applyProtection="1">
      <protection hidden="1"/>
    </xf>
    <xf numFmtId="0" fontId="14" fillId="0" borderId="0" xfId="1" applyFont="1" applyBorder="1" applyAlignment="1" applyProtection="1">
      <alignment vertical="center"/>
      <protection hidden="1"/>
    </xf>
    <xf numFmtId="0" fontId="8" fillId="0" borderId="0" xfId="1" applyFont="1" applyAlignment="1" applyProtection="1">
      <alignment vertical="center"/>
      <protection hidden="1"/>
    </xf>
    <xf numFmtId="4" fontId="8" fillId="0" borderId="0" xfId="1" applyNumberFormat="1" applyFont="1" applyFill="1" applyBorder="1" applyAlignment="1" applyProtection="1">
      <alignment horizontal="right" vertical="center"/>
      <protection hidden="1"/>
    </xf>
    <xf numFmtId="0" fontId="8" fillId="4" borderId="0" xfId="1" applyFont="1" applyFill="1" applyBorder="1" applyAlignment="1" applyProtection="1">
      <alignment vertical="center"/>
      <protection hidden="1"/>
    </xf>
    <xf numFmtId="0" fontId="1" fillId="0" borderId="0" xfId="1" applyFont="1" applyBorder="1" applyAlignment="1" applyProtection="1">
      <alignment vertical="center"/>
      <protection hidden="1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horizontal="left" vertical="top"/>
    </xf>
    <xf numFmtId="0" fontId="17" fillId="4" borderId="0" xfId="2" applyFont="1" applyFill="1" applyBorder="1" applyAlignment="1" applyProtection="1">
      <alignment horizontal="left" vertical="center"/>
      <protection hidden="1"/>
    </xf>
    <xf numFmtId="0" fontId="8" fillId="0" borderId="0" xfId="1" applyFont="1" applyBorder="1" applyAlignment="1" applyProtection="1">
      <alignment vertical="center"/>
      <protection hidden="1"/>
    </xf>
    <xf numFmtId="0" fontId="16" fillId="4" borderId="0" xfId="2" applyFont="1" applyFill="1" applyBorder="1" applyAlignment="1" applyProtection="1">
      <alignment horizontal="left" vertical="center"/>
      <protection hidden="1"/>
    </xf>
    <xf numFmtId="4" fontId="8" fillId="4" borderId="35" xfId="1" applyNumberFormat="1" applyFont="1" applyFill="1" applyBorder="1" applyAlignment="1" applyProtection="1">
      <alignment vertical="center"/>
      <protection hidden="1"/>
    </xf>
    <xf numFmtId="0" fontId="1" fillId="3" borderId="25" xfId="1" applyFont="1" applyFill="1" applyBorder="1" applyAlignment="1" applyProtection="1">
      <alignment vertical="center"/>
      <protection hidden="1"/>
    </xf>
    <xf numFmtId="0" fontId="1" fillId="3" borderId="26" xfId="1" applyFont="1" applyFill="1" applyBorder="1" applyAlignment="1" applyProtection="1">
      <alignment vertical="center"/>
      <protection hidden="1"/>
    </xf>
    <xf numFmtId="0" fontId="1" fillId="3" borderId="27" xfId="1" applyFont="1" applyFill="1" applyBorder="1" applyAlignment="1" applyProtection="1">
      <alignment vertical="center"/>
      <protection hidden="1"/>
    </xf>
    <xf numFmtId="0" fontId="2" fillId="2" borderId="37" xfId="1" applyFont="1" applyFill="1" applyBorder="1" applyAlignment="1" applyProtection="1">
      <alignment vertical="center"/>
      <protection hidden="1"/>
    </xf>
    <xf numFmtId="0" fontId="1" fillId="2" borderId="38" xfId="1" applyFill="1" applyBorder="1" applyAlignment="1" applyProtection="1">
      <alignment vertical="center"/>
      <protection hidden="1"/>
    </xf>
    <xf numFmtId="0" fontId="1" fillId="2" borderId="39" xfId="1" applyFill="1" applyBorder="1" applyAlignment="1" applyProtection="1">
      <alignment vertical="center"/>
      <protection hidden="1"/>
    </xf>
    <xf numFmtId="0" fontId="2" fillId="0" borderId="0" xfId="1" applyFont="1" applyFill="1" applyBorder="1" applyAlignment="1" applyProtection="1">
      <alignment vertical="center"/>
      <protection hidden="1"/>
    </xf>
    <xf numFmtId="0" fontId="1" fillId="0" borderId="0" xfId="1" applyFill="1" applyBorder="1" applyAlignment="1" applyProtection="1">
      <alignment vertical="center"/>
      <protection hidden="1"/>
    </xf>
    <xf numFmtId="0" fontId="18" fillId="0" borderId="0" xfId="1" applyFont="1" applyFill="1" applyBorder="1" applyAlignment="1" applyProtection="1">
      <alignment horizontal="right" vertical="center"/>
      <protection hidden="1"/>
    </xf>
    <xf numFmtId="0" fontId="19" fillId="0" borderId="0" xfId="1" applyFont="1" applyFill="1" applyBorder="1" applyAlignment="1" applyProtection="1">
      <alignment horizontal="left" vertical="center" wrapText="1"/>
      <protection hidden="1"/>
    </xf>
    <xf numFmtId="0" fontId="21" fillId="0" borderId="0" xfId="1" applyFont="1" applyFill="1" applyBorder="1" applyAlignment="1" applyProtection="1">
      <alignment horizontal="left" vertical="center" wrapText="1"/>
      <protection hidden="1"/>
    </xf>
    <xf numFmtId="0" fontId="22" fillId="0" borderId="0" xfId="1" applyFont="1" applyFill="1" applyBorder="1" applyAlignment="1" applyProtection="1">
      <alignment wrapText="1"/>
      <protection hidden="1"/>
    </xf>
    <xf numFmtId="164" fontId="23" fillId="7" borderId="40" xfId="1" applyNumberFormat="1" applyFont="1" applyFill="1" applyBorder="1" applyAlignment="1" applyProtection="1">
      <alignment horizontal="center" vertical="center"/>
      <protection locked="0"/>
    </xf>
    <xf numFmtId="0" fontId="23" fillId="0" borderId="0" xfId="1" applyFont="1" applyFill="1" applyBorder="1" applyAlignment="1" applyProtection="1">
      <alignment vertical="center"/>
      <protection hidden="1"/>
    </xf>
    <xf numFmtId="0" fontId="7" fillId="0" borderId="41" xfId="1" applyFont="1" applyFill="1" applyBorder="1" applyAlignment="1" applyProtection="1">
      <alignment horizontal="center" vertical="center"/>
      <protection hidden="1"/>
    </xf>
    <xf numFmtId="0" fontId="7" fillId="0" borderId="28" xfId="1" applyFont="1" applyBorder="1" applyAlignment="1" applyProtection="1">
      <alignment horizontal="center" vertical="center"/>
      <protection hidden="1"/>
    </xf>
    <xf numFmtId="0" fontId="7" fillId="0" borderId="42" xfId="1" applyFont="1" applyBorder="1" applyAlignment="1" applyProtection="1">
      <alignment horizontal="center" vertical="center"/>
      <protection hidden="1"/>
    </xf>
    <xf numFmtId="0" fontId="7" fillId="0" borderId="0" xfId="1" applyFont="1" applyFill="1" applyBorder="1" applyAlignment="1" applyProtection="1">
      <alignment horizontal="right" vertical="center"/>
      <protection hidden="1"/>
    </xf>
    <xf numFmtId="0" fontId="1" fillId="0" borderId="0" xfId="1" applyFont="1" applyFill="1" applyBorder="1" applyAlignment="1" applyProtection="1">
      <alignment vertical="center"/>
      <protection hidden="1"/>
    </xf>
    <xf numFmtId="49" fontId="1" fillId="7" borderId="41" xfId="1" applyNumberFormat="1" applyFont="1" applyFill="1" applyBorder="1" applyAlignment="1" applyProtection="1">
      <alignment horizontal="left" vertical="center"/>
      <protection locked="0"/>
    </xf>
    <xf numFmtId="49" fontId="1" fillId="7" borderId="28" xfId="1" applyNumberFormat="1" applyFill="1" applyBorder="1" applyAlignment="1" applyProtection="1">
      <alignment vertical="center"/>
    </xf>
    <xf numFmtId="49" fontId="1" fillId="7" borderId="42" xfId="1" applyNumberFormat="1" applyFill="1" applyBorder="1" applyAlignment="1" applyProtection="1">
      <alignment vertical="center"/>
    </xf>
    <xf numFmtId="49" fontId="1" fillId="7" borderId="28" xfId="1" applyNumberFormat="1" applyFill="1" applyBorder="1" applyAlignment="1" applyProtection="1">
      <alignment vertical="center" wrapText="1"/>
    </xf>
    <xf numFmtId="49" fontId="1" fillId="7" borderId="42" xfId="1" applyNumberFormat="1" applyFill="1" applyBorder="1" applyAlignment="1" applyProtection="1">
      <alignment vertical="center" wrapText="1"/>
    </xf>
    <xf numFmtId="49" fontId="1" fillId="7" borderId="41" xfId="1" applyNumberFormat="1" applyFont="1" applyFill="1" applyBorder="1" applyAlignment="1" applyProtection="1">
      <alignment vertical="center"/>
      <protection locked="0"/>
    </xf>
    <xf numFmtId="0" fontId="2" fillId="0" borderId="25" xfId="1" applyFont="1" applyFill="1" applyBorder="1" applyAlignment="1" applyProtection="1">
      <alignment vertical="center"/>
      <protection hidden="1"/>
    </xf>
    <xf numFmtId="0" fontId="7" fillId="0" borderId="26" xfId="1" applyFont="1" applyFill="1" applyBorder="1" applyAlignment="1" applyProtection="1">
      <alignment horizontal="right" vertical="center"/>
      <protection hidden="1"/>
    </xf>
    <xf numFmtId="0" fontId="1" fillId="0" borderId="26" xfId="1" applyFill="1" applyBorder="1" applyAlignment="1" applyProtection="1">
      <alignment vertical="center"/>
      <protection hidden="1"/>
    </xf>
    <xf numFmtId="0" fontId="1" fillId="0" borderId="26" xfId="1" applyBorder="1" applyProtection="1">
      <protection hidden="1"/>
    </xf>
    <xf numFmtId="0" fontId="1" fillId="7" borderId="28" xfId="1" applyFont="1" applyFill="1" applyBorder="1" applyAlignment="1" applyProtection="1">
      <alignment vertical="center"/>
    </xf>
    <xf numFmtId="0" fontId="1" fillId="7" borderId="42" xfId="1" applyFont="1" applyFill="1" applyBorder="1" applyAlignment="1" applyProtection="1">
      <alignment vertical="center"/>
    </xf>
    <xf numFmtId="49" fontId="1" fillId="0" borderId="0" xfId="1" applyNumberFormat="1" applyFont="1" applyFill="1" applyBorder="1" applyAlignment="1" applyProtection="1">
      <alignment vertical="center"/>
      <protection hidden="1"/>
    </xf>
    <xf numFmtId="0" fontId="24" fillId="0" borderId="5" xfId="1" applyFont="1" applyFill="1" applyBorder="1" applyAlignment="1" applyProtection="1">
      <alignment horizontal="left" vertical="center" wrapText="1"/>
      <protection hidden="1"/>
    </xf>
    <xf numFmtId="0" fontId="24" fillId="0" borderId="6" xfId="1" applyFont="1" applyBorder="1" applyAlignment="1" applyProtection="1">
      <alignment horizontal="left" vertical="center"/>
      <protection hidden="1"/>
    </xf>
    <xf numFmtId="0" fontId="24" fillId="0" borderId="7" xfId="1" applyFont="1" applyBorder="1" applyAlignment="1" applyProtection="1">
      <alignment horizontal="left" vertical="center"/>
      <protection hidden="1"/>
    </xf>
    <xf numFmtId="0" fontId="1" fillId="0" borderId="0" xfId="1" applyFont="1" applyProtection="1">
      <protection hidden="1"/>
    </xf>
    <xf numFmtId="0" fontId="24" fillId="0" borderId="6" xfId="1" applyFont="1" applyFill="1" applyBorder="1" applyAlignment="1" applyProtection="1">
      <alignment horizontal="left" vertical="center" wrapText="1"/>
      <protection hidden="1"/>
    </xf>
    <xf numFmtId="0" fontId="24" fillId="0" borderId="6" xfId="1" applyFont="1" applyBorder="1" applyAlignment="1" applyProtection="1">
      <alignment horizontal="left" vertical="center"/>
      <protection hidden="1"/>
    </xf>
    <xf numFmtId="0" fontId="24" fillId="0" borderId="28" xfId="1" applyFont="1" applyBorder="1" applyAlignment="1" applyProtection="1">
      <alignment horizontal="left" vertical="center"/>
      <protection hidden="1"/>
    </xf>
    <xf numFmtId="0" fontId="24" fillId="0" borderId="0" xfId="1" applyFont="1" applyBorder="1" applyAlignment="1" applyProtection="1">
      <alignment vertical="center"/>
      <protection hidden="1"/>
    </xf>
    <xf numFmtId="0" fontId="1" fillId="0" borderId="13" xfId="1" applyBorder="1" applyAlignment="1" applyProtection="1">
      <alignment vertical="center"/>
      <protection hidden="1"/>
    </xf>
    <xf numFmtId="0" fontId="7" fillId="0" borderId="0" xfId="1" applyFont="1" applyBorder="1" applyAlignment="1" applyProtection="1">
      <alignment vertical="center"/>
      <protection hidden="1"/>
    </xf>
    <xf numFmtId="0" fontId="24" fillId="0" borderId="13" xfId="1" applyFont="1" applyBorder="1" applyAlignment="1" applyProtection="1">
      <alignment vertical="center"/>
      <protection hidden="1"/>
    </xf>
    <xf numFmtId="0" fontId="24" fillId="0" borderId="0" xfId="1" applyFont="1" applyBorder="1" applyAlignment="1" applyProtection="1">
      <alignment horizontal="center" vertical="center"/>
      <protection hidden="1"/>
    </xf>
    <xf numFmtId="49" fontId="24" fillId="0" borderId="0" xfId="1" applyNumberFormat="1" applyFont="1" applyBorder="1" applyAlignment="1" applyProtection="1">
      <protection hidden="1"/>
    </xf>
    <xf numFmtId="49" fontId="24" fillId="0" borderId="13" xfId="1" applyNumberFormat="1" applyFont="1" applyBorder="1" applyAlignment="1" applyProtection="1">
      <protection hidden="1"/>
    </xf>
    <xf numFmtId="0" fontId="24" fillId="7" borderId="26" xfId="1" applyFont="1" applyFill="1" applyBorder="1" applyAlignment="1" applyProtection="1">
      <alignment horizontal="center" wrapText="1"/>
      <protection locked="0"/>
    </xf>
    <xf numFmtId="0" fontId="24" fillId="0" borderId="0" xfId="1" applyFont="1" applyBorder="1" applyAlignment="1" applyProtection="1">
      <alignment horizontal="center"/>
      <protection hidden="1"/>
    </xf>
    <xf numFmtId="49" fontId="24" fillId="7" borderId="26" xfId="1" applyNumberFormat="1" applyFont="1" applyFill="1" applyBorder="1" applyAlignment="1" applyProtection="1">
      <alignment horizontal="center" wrapText="1"/>
      <protection locked="0"/>
    </xf>
    <xf numFmtId="0" fontId="1" fillId="0" borderId="0" xfId="1" applyFont="1" applyBorder="1" applyAlignment="1" applyProtection="1">
      <protection hidden="1"/>
    </xf>
    <xf numFmtId="0" fontId="25" fillId="7" borderId="0" xfId="2" applyFont="1" applyFill="1" applyAlignment="1" applyProtection="1">
      <alignment horizontal="center" wrapText="1"/>
      <protection locked="0"/>
    </xf>
    <xf numFmtId="0" fontId="25" fillId="7" borderId="0" xfId="1" applyFont="1" applyFill="1" applyAlignment="1" applyProtection="1">
      <alignment horizontal="center" wrapText="1"/>
      <protection locked="0"/>
    </xf>
    <xf numFmtId="0" fontId="1" fillId="0" borderId="26" xfId="1" applyBorder="1" applyAlignment="1" applyProtection="1">
      <alignment horizontal="right" vertical="center"/>
      <protection hidden="1"/>
    </xf>
    <xf numFmtId="0" fontId="24" fillId="0" borderId="28" xfId="1" applyFont="1" applyBorder="1" applyAlignment="1" applyProtection="1">
      <alignment horizontal="center" vertical="top"/>
      <protection hidden="1"/>
    </xf>
    <xf numFmtId="0" fontId="24" fillId="0" borderId="26" xfId="1" applyFont="1" applyBorder="1" applyAlignment="1" applyProtection="1">
      <alignment horizontal="center" vertical="top"/>
      <protection hidden="1"/>
    </xf>
    <xf numFmtId="0" fontId="24" fillId="0" borderId="27" xfId="1" applyFont="1" applyBorder="1" applyAlignment="1" applyProtection="1">
      <alignment vertical="top"/>
      <protection hidden="1"/>
    </xf>
    <xf numFmtId="0" fontId="24" fillId="0" borderId="0" xfId="1" applyFont="1" applyBorder="1" applyAlignment="1" applyProtection="1">
      <alignment vertical="top"/>
      <protection hidden="1"/>
    </xf>
    <xf numFmtId="0" fontId="24" fillId="0" borderId="26" xfId="1" applyFont="1" applyBorder="1" applyAlignment="1" applyProtection="1">
      <alignment horizontal="center" vertical="center"/>
      <protection hidden="1"/>
    </xf>
    <xf numFmtId="0" fontId="1" fillId="0" borderId="28" xfId="1" applyBorder="1" applyAlignment="1" applyProtection="1">
      <alignment horizontal="right" vertical="center"/>
      <protection hidden="1"/>
    </xf>
    <xf numFmtId="0" fontId="24" fillId="0" borderId="28" xfId="1" applyFont="1" applyBorder="1" applyAlignment="1" applyProtection="1">
      <alignment horizontal="center" vertical="top"/>
      <protection hidden="1"/>
    </xf>
    <xf numFmtId="0" fontId="24" fillId="0" borderId="28" xfId="1" applyFont="1" applyBorder="1" applyAlignment="1" applyProtection="1">
      <alignment vertical="top"/>
      <protection hidden="1"/>
    </xf>
    <xf numFmtId="0" fontId="24" fillId="0" borderId="9" xfId="1" applyFont="1" applyBorder="1" applyAlignment="1" applyProtection="1">
      <alignment vertical="center"/>
      <protection hidden="1"/>
    </xf>
    <xf numFmtId="0" fontId="1" fillId="0" borderId="43" xfId="1" applyBorder="1" applyAlignment="1" applyProtection="1">
      <alignment vertical="center"/>
      <protection hidden="1"/>
    </xf>
    <xf numFmtId="14" fontId="24" fillId="7" borderId="9" xfId="1" applyNumberFormat="1" applyFont="1" applyFill="1" applyBorder="1" applyAlignment="1" applyProtection="1">
      <alignment horizontal="center" vertical="center"/>
      <protection locked="0"/>
    </xf>
    <xf numFmtId="14" fontId="24" fillId="7" borderId="13" xfId="1" applyNumberFormat="1" applyFont="1" applyFill="1" applyBorder="1" applyAlignment="1" applyProtection="1">
      <alignment horizontal="center" vertical="center"/>
      <protection locked="0"/>
    </xf>
    <xf numFmtId="0" fontId="24" fillId="7" borderId="0" xfId="1" applyFont="1" applyFill="1" applyBorder="1" applyAlignment="1" applyProtection="1">
      <alignment horizontal="center" wrapText="1"/>
      <protection locked="0"/>
    </xf>
    <xf numFmtId="0" fontId="1" fillId="7" borderId="0" xfId="1" applyFill="1" applyBorder="1" applyAlignment="1" applyProtection="1">
      <alignment horizontal="center" vertical="center" wrapText="1"/>
      <protection locked="0"/>
    </xf>
    <xf numFmtId="0" fontId="7" fillId="0" borderId="0" xfId="1" applyFont="1" applyBorder="1" applyAlignment="1" applyProtection="1">
      <protection hidden="1"/>
    </xf>
    <xf numFmtId="0" fontId="7" fillId="0" borderId="0" xfId="1" applyFont="1" applyBorder="1" applyAlignment="1" applyProtection="1">
      <alignment horizontal="center" wrapText="1"/>
      <protection locked="0"/>
    </xf>
    <xf numFmtId="0" fontId="1" fillId="0" borderId="9" xfId="1" applyBorder="1" applyAlignment="1" applyProtection="1">
      <alignment vertical="center"/>
      <protection hidden="1"/>
    </xf>
    <xf numFmtId="0" fontId="1" fillId="7" borderId="26" xfId="1" applyFill="1" applyBorder="1" applyAlignment="1" applyProtection="1">
      <alignment horizontal="center" vertical="center" wrapText="1"/>
      <protection locked="0"/>
    </xf>
    <xf numFmtId="0" fontId="7" fillId="0" borderId="26" xfId="1" applyFont="1" applyBorder="1" applyAlignment="1" applyProtection="1">
      <alignment horizontal="center" wrapText="1"/>
      <protection locked="0"/>
    </xf>
    <xf numFmtId="14" fontId="24" fillId="0" borderId="25" xfId="1" applyNumberFormat="1" applyFont="1" applyBorder="1" applyAlignment="1" applyProtection="1">
      <alignment horizontal="center" vertical="center"/>
      <protection hidden="1"/>
    </xf>
    <xf numFmtId="14" fontId="24" fillId="0" borderId="27" xfId="1" applyNumberFormat="1" applyFont="1" applyBorder="1" applyAlignment="1" applyProtection="1">
      <alignment horizontal="center" vertical="center"/>
      <protection hidden="1"/>
    </xf>
    <xf numFmtId="0" fontId="1" fillId="0" borderId="25" xfId="1" applyBorder="1" applyAlignment="1" applyProtection="1">
      <alignment horizontal="right" vertical="center"/>
      <protection hidden="1"/>
    </xf>
    <xf numFmtId="0" fontId="1" fillId="0" borderId="0" xfId="1" applyFont="1" applyAlignment="1" applyProtection="1">
      <alignment vertical="center"/>
      <protection hidden="1"/>
    </xf>
    <xf numFmtId="0" fontId="24" fillId="0" borderId="0" xfId="1" applyFont="1" applyFill="1" applyBorder="1" applyAlignment="1" applyProtection="1">
      <alignment horizontal="left" vertical="center" wrapText="1"/>
      <protection hidden="1"/>
    </xf>
    <xf numFmtId="0" fontId="24" fillId="0" borderId="0" xfId="1" applyFont="1" applyBorder="1" applyAlignment="1" applyProtection="1">
      <alignment horizontal="left" vertical="center"/>
      <protection hidden="1"/>
    </xf>
    <xf numFmtId="0" fontId="7" fillId="6" borderId="0" xfId="1" applyFont="1" applyFill="1" applyBorder="1" applyAlignment="1" applyProtection="1">
      <alignment vertical="center"/>
      <protection hidden="1"/>
    </xf>
    <xf numFmtId="0" fontId="1" fillId="6" borderId="0" xfId="1" applyFont="1" applyFill="1" applyBorder="1" applyAlignment="1" applyProtection="1">
      <alignment vertical="center"/>
      <protection hidden="1"/>
    </xf>
    <xf numFmtId="0" fontId="1" fillId="6" borderId="0" xfId="1" applyFont="1" applyFill="1" applyBorder="1" applyProtection="1">
      <protection hidden="1"/>
    </xf>
    <xf numFmtId="0" fontId="7" fillId="0" borderId="0" xfId="1" applyFont="1" applyBorder="1" applyAlignment="1" applyProtection="1">
      <alignment horizontal="right" vertical="center"/>
      <protection hidden="1"/>
    </xf>
    <xf numFmtId="0" fontId="26" fillId="6" borderId="0" xfId="1" applyFont="1" applyFill="1" applyBorder="1" applyAlignment="1" applyProtection="1">
      <alignment vertical="center"/>
      <protection hidden="1"/>
    </xf>
    <xf numFmtId="0" fontId="27" fillId="4" borderId="0" xfId="1" applyFont="1" applyFill="1" applyAlignment="1" applyProtection="1">
      <alignment vertical="center"/>
      <protection hidden="1"/>
    </xf>
    <xf numFmtId="0" fontId="28" fillId="0" borderId="0" xfId="1" applyFont="1" applyAlignment="1" applyProtection="1">
      <alignment vertical="center"/>
      <protection hidden="1"/>
    </xf>
    <xf numFmtId="4" fontId="7" fillId="0" borderId="0" xfId="1" applyNumberFormat="1" applyFont="1" applyFill="1" applyBorder="1" applyAlignment="1" applyProtection="1">
      <alignment horizontal="right" vertical="center"/>
      <protection locked="0" hidden="1"/>
    </xf>
    <xf numFmtId="0" fontId="29" fillId="0" borderId="0" xfId="1" applyFont="1" applyFill="1" applyBorder="1" applyAlignment="1" applyProtection="1">
      <alignment horizontal="right" vertical="center"/>
      <protection hidden="1"/>
    </xf>
    <xf numFmtId="0" fontId="27" fillId="0" borderId="0" xfId="1" applyFont="1" applyAlignment="1" applyProtection="1">
      <alignment vertical="center"/>
      <protection hidden="1"/>
    </xf>
    <xf numFmtId="0" fontId="30" fillId="0" borderId="0" xfId="1" applyFont="1" applyAlignment="1" applyProtection="1">
      <alignment horizontal="center" vertical="center"/>
      <protection hidden="1"/>
    </xf>
    <xf numFmtId="0" fontId="7" fillId="0" borderId="0" xfId="1" applyFont="1" applyAlignment="1" applyProtection="1">
      <alignment vertical="center"/>
      <protection hidden="1"/>
    </xf>
    <xf numFmtId="0" fontId="7" fillId="0" borderId="0" xfId="1" applyFont="1" applyAlignment="1" applyProtection="1">
      <alignment horizontal="center" vertical="center"/>
      <protection hidden="1"/>
    </xf>
    <xf numFmtId="4" fontId="7" fillId="0" borderId="0" xfId="1" applyNumberFormat="1" applyFont="1" applyAlignment="1" applyProtection="1">
      <alignment horizontal="center" vertical="center"/>
      <protection hidden="1"/>
    </xf>
    <xf numFmtId="0" fontId="29" fillId="0" borderId="0" xfId="1" applyFont="1" applyFill="1" applyAlignment="1" applyProtection="1">
      <alignment horizontal="center" vertical="center"/>
      <protection hidden="1"/>
    </xf>
    <xf numFmtId="0" fontId="7" fillId="0" borderId="0" xfId="1" applyFont="1" applyAlignment="1" applyProtection="1">
      <alignment horizontal="left" vertical="center"/>
      <protection hidden="1"/>
    </xf>
    <xf numFmtId="0" fontId="1" fillId="6" borderId="0" xfId="1" applyFont="1" applyFill="1" applyBorder="1" applyAlignment="1" applyProtection="1">
      <alignment horizontal="center" vertical="center"/>
      <protection hidden="1"/>
    </xf>
    <xf numFmtId="14" fontId="9" fillId="6" borderId="0" xfId="1" applyNumberFormat="1" applyFont="1" applyFill="1" applyBorder="1" applyAlignment="1" applyProtection="1">
      <alignment horizontal="center" vertical="center"/>
      <protection hidden="1"/>
    </xf>
    <xf numFmtId="14" fontId="29" fillId="0" borderId="0" xfId="1" applyNumberFormat="1" applyFont="1" applyFill="1" applyBorder="1" applyAlignment="1" applyProtection="1">
      <alignment horizontal="center" vertical="center"/>
      <protection hidden="1"/>
    </xf>
    <xf numFmtId="4" fontId="1" fillId="0" borderId="0" xfId="1" applyNumberFormat="1" applyFont="1" applyBorder="1" applyAlignment="1" applyProtection="1">
      <alignment vertical="center"/>
      <protection hidden="1"/>
    </xf>
    <xf numFmtId="4" fontId="31" fillId="0" borderId="0" xfId="1" applyNumberFormat="1" applyFont="1" applyFill="1" applyBorder="1" applyAlignment="1" applyProtection="1">
      <alignment vertical="center"/>
      <protection hidden="1"/>
    </xf>
    <xf numFmtId="0" fontId="7" fillId="6" borderId="44" xfId="1" applyFont="1" applyFill="1" applyBorder="1" applyAlignment="1" applyProtection="1">
      <alignment horizontal="center" vertical="center"/>
      <protection hidden="1"/>
    </xf>
    <xf numFmtId="0" fontId="7" fillId="6" borderId="45" xfId="1" applyFont="1" applyFill="1" applyBorder="1" applyAlignment="1" applyProtection="1">
      <alignment horizontal="center" vertical="center"/>
      <protection hidden="1"/>
    </xf>
    <xf numFmtId="0" fontId="7" fillId="6" borderId="46" xfId="1" applyFont="1" applyFill="1" applyBorder="1" applyAlignment="1" applyProtection="1">
      <alignment horizontal="center" vertical="center"/>
      <protection hidden="1"/>
    </xf>
    <xf numFmtId="4" fontId="7" fillId="6" borderId="47" xfId="1" applyNumberFormat="1" applyFont="1" applyFill="1" applyBorder="1" applyAlignment="1" applyProtection="1">
      <alignment horizontal="center" vertical="center"/>
      <protection hidden="1"/>
    </xf>
    <xf numFmtId="4" fontId="29" fillId="0" borderId="0" xfId="1" applyNumberFormat="1" applyFont="1" applyFill="1" applyBorder="1" applyAlignment="1" applyProtection="1">
      <alignment horizontal="center" vertical="center"/>
      <protection hidden="1"/>
    </xf>
    <xf numFmtId="8" fontId="7" fillId="0" borderId="0" xfId="1" applyNumberFormat="1" applyFont="1" applyFill="1" applyBorder="1" applyAlignment="1" applyProtection="1">
      <alignment horizontal="center" vertical="center"/>
      <protection hidden="1"/>
    </xf>
    <xf numFmtId="0" fontId="7" fillId="0" borderId="48" xfId="1" applyFont="1" applyBorder="1" applyAlignment="1" applyProtection="1">
      <alignment horizontal="center" vertical="center"/>
      <protection hidden="1"/>
    </xf>
    <xf numFmtId="0" fontId="1" fillId="7" borderId="49" xfId="1" applyFont="1" applyFill="1" applyBorder="1" applyAlignment="1" applyProtection="1">
      <alignment horizontal="left" vertical="center" wrapText="1"/>
      <protection locked="0"/>
    </xf>
    <xf numFmtId="0" fontId="1" fillId="7" borderId="50" xfId="1" applyFont="1" applyFill="1" applyBorder="1" applyAlignment="1" applyProtection="1">
      <alignment horizontal="center" vertical="center" wrapText="1"/>
      <protection locked="0"/>
    </xf>
    <xf numFmtId="2" fontId="1" fillId="7" borderId="50" xfId="1" applyNumberFormat="1" applyFont="1" applyFill="1" applyBorder="1" applyAlignment="1" applyProtection="1">
      <alignment horizontal="right" vertical="center" wrapText="1"/>
      <protection locked="0"/>
    </xf>
    <xf numFmtId="4" fontId="1" fillId="7" borderId="51" xfId="1" applyNumberFormat="1" applyFont="1" applyFill="1" applyBorder="1" applyAlignment="1" applyProtection="1">
      <alignment horizontal="right" vertical="center" wrapText="1"/>
      <protection locked="0"/>
    </xf>
    <xf numFmtId="0" fontId="31" fillId="0" borderId="15" xfId="1" applyNumberFormat="1" applyFont="1" applyFill="1" applyBorder="1" applyAlignment="1" applyProtection="1">
      <alignment horizontal="right" vertical="center" wrapText="1"/>
      <protection hidden="1"/>
    </xf>
    <xf numFmtId="8" fontId="1" fillId="0" borderId="0" xfId="1" applyNumberFormat="1" applyFont="1" applyFill="1" applyBorder="1" applyAlignment="1" applyProtection="1">
      <alignment vertical="center"/>
      <protection hidden="1"/>
    </xf>
    <xf numFmtId="0" fontId="7" fillId="0" borderId="52" xfId="1" applyFont="1" applyBorder="1" applyAlignment="1" applyProtection="1">
      <alignment horizontal="center" vertical="center"/>
      <protection hidden="1"/>
    </xf>
    <xf numFmtId="0" fontId="31" fillId="0" borderId="0" xfId="1" applyNumberFormat="1" applyFont="1" applyFill="1" applyBorder="1" applyAlignment="1" applyProtection="1">
      <alignment horizontal="right" vertical="center" wrapText="1"/>
      <protection hidden="1"/>
    </xf>
    <xf numFmtId="8" fontId="8" fillId="0" borderId="0" xfId="1" applyNumberFormat="1" applyFont="1" applyFill="1" applyBorder="1" applyAlignment="1" applyProtection="1">
      <alignment horizontal="center" vertical="center"/>
      <protection hidden="1"/>
    </xf>
    <xf numFmtId="0" fontId="7" fillId="0" borderId="53" xfId="1" applyFont="1" applyBorder="1" applyAlignment="1" applyProtection="1">
      <alignment horizontal="center" vertical="center"/>
      <protection hidden="1"/>
    </xf>
    <xf numFmtId="0" fontId="1" fillId="7" borderId="54" xfId="1" applyFont="1" applyFill="1" applyBorder="1" applyAlignment="1" applyProtection="1">
      <alignment horizontal="center" vertical="center" wrapText="1"/>
      <protection locked="0"/>
    </xf>
    <xf numFmtId="2" fontId="1" fillId="7" borderId="54" xfId="1" applyNumberFormat="1" applyFont="1" applyFill="1" applyBorder="1" applyAlignment="1" applyProtection="1">
      <alignment horizontal="right" vertical="center" wrapText="1"/>
      <protection locked="0"/>
    </xf>
    <xf numFmtId="4" fontId="1" fillId="7" borderId="55" xfId="1" applyNumberFormat="1" applyFont="1" applyFill="1" applyBorder="1" applyAlignment="1" applyProtection="1">
      <alignment horizontal="right" vertical="center" wrapText="1"/>
      <protection locked="0"/>
    </xf>
    <xf numFmtId="0" fontId="1" fillId="7" borderId="56" xfId="1" applyFont="1" applyFill="1" applyBorder="1" applyAlignment="1" applyProtection="1">
      <alignment horizontal="center" vertical="center" wrapText="1"/>
      <protection locked="0"/>
    </xf>
    <xf numFmtId="2" fontId="1" fillId="7" borderId="57" xfId="1" applyNumberFormat="1" applyFont="1" applyFill="1" applyBorder="1" applyAlignment="1" applyProtection="1">
      <alignment horizontal="right" vertical="center" wrapText="1"/>
      <protection locked="0"/>
    </xf>
    <xf numFmtId="0" fontId="1" fillId="7" borderId="58" xfId="1" applyFont="1" applyFill="1" applyBorder="1" applyAlignment="1" applyProtection="1">
      <alignment horizontal="left" vertical="center" wrapText="1"/>
      <protection locked="0"/>
    </xf>
    <xf numFmtId="8" fontId="26" fillId="0" borderId="0" xfId="1" applyNumberFormat="1" applyFont="1" applyFill="1" applyBorder="1" applyAlignment="1" applyProtection="1">
      <alignment vertical="center"/>
      <protection hidden="1"/>
    </xf>
    <xf numFmtId="8" fontId="26" fillId="0" borderId="0" xfId="1" applyNumberFormat="1" applyFont="1" applyFill="1" applyBorder="1" applyAlignment="1" applyProtection="1">
      <alignment horizontal="left" vertical="center"/>
      <protection hidden="1"/>
    </xf>
    <xf numFmtId="0" fontId="26" fillId="0" borderId="0" xfId="1" applyFont="1" applyFill="1" applyBorder="1" applyAlignment="1" applyProtection="1">
      <alignment vertical="center"/>
      <protection hidden="1"/>
    </xf>
    <xf numFmtId="0" fontId="26" fillId="0" borderId="0" xfId="1" applyFont="1" applyFill="1" applyBorder="1" applyAlignment="1" applyProtection="1">
      <alignment horizontal="left" vertical="center"/>
      <protection hidden="1"/>
    </xf>
    <xf numFmtId="0" fontId="7" fillId="0" borderId="59" xfId="1" applyFont="1" applyBorder="1" applyAlignment="1" applyProtection="1">
      <alignment horizontal="center" vertical="center"/>
      <protection hidden="1"/>
    </xf>
    <xf numFmtId="0" fontId="8" fillId="0" borderId="0" xfId="1" applyFont="1" applyFill="1" applyBorder="1" applyAlignment="1" applyProtection="1">
      <alignment horizontal="center" vertical="center"/>
      <protection hidden="1"/>
    </xf>
    <xf numFmtId="167" fontId="8" fillId="0" borderId="0" xfId="1" applyNumberFormat="1" applyFont="1" applyFill="1" applyBorder="1" applyAlignment="1" applyProtection="1">
      <alignment horizontal="center" vertical="center"/>
      <protection hidden="1"/>
    </xf>
    <xf numFmtId="168" fontId="8" fillId="0" borderId="0" xfId="1" applyNumberFormat="1" applyFont="1" applyFill="1" applyBorder="1" applyAlignment="1" applyProtection="1">
      <alignment horizontal="center" vertical="center"/>
      <protection hidden="1"/>
    </xf>
    <xf numFmtId="4" fontId="32" fillId="0" borderId="0" xfId="1" applyNumberFormat="1" applyFont="1" applyFill="1" applyBorder="1" applyAlignment="1" applyProtection="1">
      <alignment vertical="center"/>
      <protection hidden="1"/>
    </xf>
    <xf numFmtId="167" fontId="1" fillId="0" borderId="0" xfId="1" applyNumberFormat="1" applyFont="1" applyFill="1" applyBorder="1" applyAlignment="1" applyProtection="1">
      <alignment vertical="center"/>
      <protection hidden="1"/>
    </xf>
    <xf numFmtId="0" fontId="7" fillId="0" borderId="60" xfId="1" applyFont="1" applyBorder="1" applyAlignment="1" applyProtection="1">
      <alignment horizontal="center" vertical="center"/>
      <protection hidden="1"/>
    </xf>
    <xf numFmtId="0" fontId="1" fillId="7" borderId="61" xfId="1" applyFont="1" applyFill="1" applyBorder="1" applyAlignment="1" applyProtection="1">
      <alignment horizontal="left" vertical="center" wrapText="1"/>
      <protection locked="0"/>
    </xf>
    <xf numFmtId="0" fontId="1" fillId="7" borderId="62" xfId="1" applyFont="1" applyFill="1" applyBorder="1" applyAlignment="1" applyProtection="1">
      <alignment horizontal="center" vertical="center" wrapText="1"/>
      <protection locked="0"/>
    </xf>
    <xf numFmtId="2" fontId="1" fillId="7" borderId="62" xfId="1" applyNumberFormat="1" applyFont="1" applyFill="1" applyBorder="1" applyAlignment="1" applyProtection="1">
      <alignment horizontal="right" vertical="center" wrapText="1"/>
      <protection locked="0"/>
    </xf>
    <xf numFmtId="4" fontId="1" fillId="7" borderId="63" xfId="1" applyNumberFormat="1" applyFont="1" applyFill="1" applyBorder="1" applyAlignment="1" applyProtection="1">
      <alignment horizontal="right" vertical="center" wrapText="1"/>
      <protection locked="0"/>
    </xf>
    <xf numFmtId="4" fontId="1" fillId="0" borderId="0" xfId="1" applyNumberFormat="1" applyFont="1" applyAlignment="1" applyProtection="1">
      <alignment vertical="center"/>
      <protection hidden="1"/>
    </xf>
    <xf numFmtId="0" fontId="31" fillId="0" borderId="0" xfId="1" applyFont="1" applyFill="1" applyAlignment="1" applyProtection="1">
      <alignment vertical="center"/>
      <protection hidden="1"/>
    </xf>
    <xf numFmtId="0" fontId="7" fillId="0" borderId="0" xfId="1" applyFont="1" applyFill="1" applyBorder="1" applyAlignment="1" applyProtection="1">
      <alignment horizontal="center" vertical="center"/>
      <protection hidden="1"/>
    </xf>
    <xf numFmtId="0" fontId="1" fillId="0" borderId="0" xfId="1" applyFont="1" applyFill="1" applyBorder="1" applyAlignment="1" applyProtection="1">
      <alignment horizontal="center" vertical="center"/>
      <protection hidden="1"/>
    </xf>
    <xf numFmtId="4" fontId="33" fillId="0" borderId="44" xfId="1" applyNumberFormat="1" applyFont="1" applyFill="1" applyBorder="1" applyAlignment="1" applyProtection="1">
      <alignment vertical="center"/>
      <protection hidden="1"/>
    </xf>
    <xf numFmtId="4" fontId="1" fillId="0" borderId="0" xfId="1" applyNumberFormat="1" applyFont="1" applyFill="1" applyBorder="1" applyAlignment="1" applyProtection="1">
      <alignment vertical="center"/>
      <protection hidden="1"/>
    </xf>
    <xf numFmtId="0" fontId="1" fillId="0" borderId="0" xfId="1" applyFont="1" applyAlignment="1" applyProtection="1">
      <alignment horizontal="center" vertical="center"/>
      <protection hidden="1"/>
    </xf>
    <xf numFmtId="4" fontId="7" fillId="6" borderId="0" xfId="1" applyNumberFormat="1" applyFont="1" applyFill="1" applyBorder="1" applyAlignment="1" applyProtection="1">
      <alignment vertical="center"/>
      <protection hidden="1"/>
    </xf>
    <xf numFmtId="4" fontId="7" fillId="6" borderId="0" xfId="1" applyNumberFormat="1" applyFont="1" applyFill="1" applyBorder="1" applyAlignment="1" applyProtection="1">
      <alignment horizontal="right" vertical="center"/>
      <protection hidden="1"/>
    </xf>
    <xf numFmtId="0" fontId="30" fillId="6" borderId="0" xfId="1" applyFont="1" applyFill="1" applyAlignment="1" applyProtection="1">
      <alignment horizontal="center" vertical="center"/>
      <protection hidden="1"/>
    </xf>
    <xf numFmtId="4" fontId="7" fillId="6" borderId="0" xfId="1" applyNumberFormat="1" applyFont="1" applyFill="1" applyAlignment="1" applyProtection="1">
      <alignment horizontal="center" vertical="center"/>
      <protection hidden="1"/>
    </xf>
    <xf numFmtId="14" fontId="8" fillId="6" borderId="0" xfId="1" applyNumberFormat="1" applyFont="1" applyFill="1" applyBorder="1" applyAlignment="1" applyProtection="1">
      <alignment horizontal="center" vertical="center"/>
      <protection hidden="1"/>
    </xf>
    <xf numFmtId="0" fontId="7" fillId="6" borderId="0" xfId="1" applyFont="1" applyFill="1" applyBorder="1" applyAlignment="1" applyProtection="1">
      <alignment horizontal="center" vertical="center"/>
      <protection hidden="1"/>
    </xf>
    <xf numFmtId="4" fontId="1" fillId="6" borderId="0" xfId="1" applyNumberFormat="1" applyFont="1" applyFill="1" applyAlignment="1" applyProtection="1">
      <alignment vertical="center"/>
      <protection hidden="1"/>
    </xf>
    <xf numFmtId="4" fontId="1" fillId="6" borderId="0" xfId="1" applyNumberFormat="1" applyFont="1" applyFill="1" applyBorder="1" applyAlignment="1" applyProtection="1">
      <alignment vertical="center"/>
      <protection hidden="1"/>
    </xf>
    <xf numFmtId="0" fontId="7" fillId="6" borderId="64" xfId="1" applyFont="1" applyFill="1" applyBorder="1" applyAlignment="1" applyProtection="1">
      <alignment horizontal="center" vertical="center"/>
      <protection hidden="1"/>
    </xf>
    <xf numFmtId="4" fontId="1" fillId="7" borderId="50" xfId="1" applyNumberFormat="1" applyFont="1" applyFill="1" applyBorder="1" applyAlignment="1" applyProtection="1">
      <alignment horizontal="right" vertical="center" wrapText="1"/>
      <protection locked="0"/>
    </xf>
    <xf numFmtId="4" fontId="1" fillId="7" borderId="54" xfId="1" applyNumberFormat="1" applyFont="1" applyFill="1" applyBorder="1" applyAlignment="1" applyProtection="1">
      <alignment horizontal="right" vertical="center" wrapText="1"/>
      <protection locked="0"/>
    </xf>
    <xf numFmtId="8" fontId="26" fillId="6" borderId="0" xfId="1" applyNumberFormat="1" applyFont="1" applyFill="1" applyBorder="1" applyAlignment="1" applyProtection="1">
      <alignment vertical="center"/>
      <protection hidden="1"/>
    </xf>
    <xf numFmtId="4" fontId="1" fillId="7" borderId="62" xfId="1" applyNumberFormat="1" applyFont="1" applyFill="1" applyBorder="1" applyAlignment="1" applyProtection="1">
      <alignment horizontal="right" vertical="center" wrapText="1"/>
      <protection locked="0"/>
    </xf>
    <xf numFmtId="0" fontId="7" fillId="6" borderId="0" xfId="1" applyFont="1" applyFill="1" applyAlignment="1" applyProtection="1">
      <alignment horizontal="right" vertical="center"/>
      <protection hidden="1"/>
    </xf>
    <xf numFmtId="4" fontId="7" fillId="6" borderId="44" xfId="1" applyNumberFormat="1" applyFont="1" applyFill="1" applyBorder="1" applyAlignment="1" applyProtection="1">
      <alignment horizontal="right" vertical="center"/>
      <protection hidden="1"/>
    </xf>
    <xf numFmtId="4" fontId="1" fillId="0" borderId="0" xfId="1" applyNumberFormat="1" applyAlignment="1" applyProtection="1">
      <alignment vertical="center"/>
      <protection hidden="1"/>
    </xf>
    <xf numFmtId="4" fontId="1" fillId="0" borderId="0" xfId="1" applyNumberFormat="1" applyBorder="1" applyAlignment="1" applyProtection="1">
      <alignment vertical="center"/>
      <protection hidden="1"/>
    </xf>
    <xf numFmtId="0" fontId="7" fillId="0" borderId="0" xfId="1" applyFont="1" applyAlignment="1" applyProtection="1">
      <alignment horizontal="right" vertical="center"/>
      <protection hidden="1"/>
    </xf>
    <xf numFmtId="4" fontId="7" fillId="6" borderId="46" xfId="1" applyNumberFormat="1" applyFont="1" applyFill="1" applyBorder="1" applyAlignment="1" applyProtection="1">
      <alignment horizontal="center" vertical="center" wrapText="1"/>
      <protection hidden="1"/>
    </xf>
    <xf numFmtId="14" fontId="7" fillId="0" borderId="0" xfId="1" applyNumberFormat="1" applyFont="1" applyBorder="1" applyAlignment="1" applyProtection="1">
      <alignment vertical="center" wrapText="1"/>
      <protection hidden="1"/>
    </xf>
    <xf numFmtId="0" fontId="7" fillId="0" borderId="0" xfId="1" applyFont="1" applyBorder="1" applyAlignment="1" applyProtection="1">
      <alignment horizontal="left" vertical="center"/>
      <protection hidden="1"/>
    </xf>
    <xf numFmtId="4" fontId="7" fillId="0" borderId="0" xfId="1" applyNumberFormat="1" applyFont="1" applyBorder="1" applyAlignment="1" applyProtection="1">
      <alignment vertical="center"/>
      <protection hidden="1"/>
    </xf>
    <xf numFmtId="4" fontId="7" fillId="0" borderId="0" xfId="1" applyNumberFormat="1" applyFont="1" applyFill="1" applyBorder="1" applyAlignment="1" applyProtection="1">
      <alignment horizontal="right" vertical="center"/>
      <protection hidden="1"/>
    </xf>
    <xf numFmtId="14" fontId="7" fillId="0" borderId="0" xfId="1" applyNumberFormat="1" applyFont="1" applyAlignment="1" applyProtection="1">
      <alignment horizontal="center" vertical="center" wrapText="1"/>
      <protection hidden="1"/>
    </xf>
    <xf numFmtId="0" fontId="7" fillId="6" borderId="0" xfId="1" applyFont="1" applyFill="1" applyBorder="1" applyAlignment="1" applyProtection="1">
      <alignment horizontal="left" vertical="center"/>
      <protection hidden="1"/>
    </xf>
    <xf numFmtId="14" fontId="8" fillId="6" borderId="0" xfId="1" applyNumberFormat="1" applyFont="1" applyFill="1" applyBorder="1" applyAlignment="1" applyProtection="1">
      <alignment horizontal="right" vertical="center"/>
      <protection hidden="1"/>
    </xf>
    <xf numFmtId="14" fontId="1" fillId="0" borderId="0" xfId="1" applyNumberFormat="1" applyFont="1" applyAlignment="1" applyProtection="1">
      <alignment vertical="center" wrapText="1"/>
      <protection hidden="1"/>
    </xf>
    <xf numFmtId="14" fontId="1" fillId="0" borderId="35" xfId="1" applyNumberFormat="1" applyFont="1" applyBorder="1" applyAlignment="1" applyProtection="1">
      <alignment vertical="center" wrapText="1"/>
      <protection hidden="1"/>
    </xf>
    <xf numFmtId="0" fontId="1" fillId="0" borderId="35" xfId="1" applyFont="1" applyBorder="1" applyAlignment="1" applyProtection="1">
      <alignment horizontal="left" vertical="center"/>
      <protection hidden="1"/>
    </xf>
    <xf numFmtId="4" fontId="1" fillId="0" borderId="35" xfId="1" applyNumberFormat="1" applyFont="1" applyBorder="1" applyAlignment="1" applyProtection="1">
      <alignment vertical="center"/>
      <protection hidden="1"/>
    </xf>
    <xf numFmtId="14" fontId="7" fillId="6" borderId="45" xfId="1" applyNumberFormat="1" applyFont="1" applyFill="1" applyBorder="1" applyAlignment="1" applyProtection="1">
      <alignment horizontal="center" vertical="center" wrapText="1"/>
      <protection hidden="1"/>
    </xf>
    <xf numFmtId="0" fontId="7" fillId="6" borderId="46" xfId="1" applyFont="1" applyFill="1" applyBorder="1" applyAlignment="1" applyProtection="1">
      <alignment horizontal="left" vertical="center"/>
      <protection hidden="1"/>
    </xf>
    <xf numFmtId="4" fontId="7" fillId="6" borderId="70" xfId="1" applyNumberFormat="1" applyFont="1" applyFill="1" applyBorder="1" applyAlignment="1" applyProtection="1">
      <alignment horizontal="center" vertical="center" wrapText="1"/>
      <protection hidden="1"/>
    </xf>
    <xf numFmtId="14" fontId="1" fillId="7" borderId="49" xfId="1" applyNumberFormat="1" applyFont="1" applyFill="1" applyBorder="1" applyAlignment="1" applyProtection="1">
      <alignment horizontal="left" vertical="center" wrapText="1"/>
      <protection locked="0"/>
    </xf>
    <xf numFmtId="0" fontId="1" fillId="7" borderId="50" xfId="1" applyFont="1" applyFill="1" applyBorder="1" applyAlignment="1" applyProtection="1">
      <alignment horizontal="left" vertical="center" wrapText="1"/>
      <protection locked="0"/>
    </xf>
    <xf numFmtId="4" fontId="1" fillId="6" borderId="56" xfId="1" applyNumberFormat="1" applyFont="1" applyFill="1" applyBorder="1" applyAlignment="1" applyProtection="1">
      <alignment horizontal="right" vertical="center" wrapText="1"/>
      <protection hidden="1"/>
    </xf>
    <xf numFmtId="4" fontId="31" fillId="0" borderId="15" xfId="1" applyNumberFormat="1" applyFont="1" applyFill="1" applyBorder="1" applyAlignment="1" applyProtection="1">
      <alignment horizontal="right" vertical="center" wrapText="1"/>
      <protection hidden="1"/>
    </xf>
    <xf numFmtId="4" fontId="1" fillId="6" borderId="75" xfId="1" applyNumberFormat="1" applyFont="1" applyFill="1" applyBorder="1" applyAlignment="1" applyProtection="1">
      <alignment horizontal="right" vertical="center" wrapText="1"/>
      <protection hidden="1"/>
    </xf>
    <xf numFmtId="4" fontId="31" fillId="0" borderId="0" xfId="1" applyNumberFormat="1" applyFont="1" applyFill="1" applyBorder="1" applyAlignment="1" applyProtection="1">
      <alignment horizontal="right" vertical="center" wrapText="1"/>
      <protection hidden="1"/>
    </xf>
    <xf numFmtId="14" fontId="1" fillId="7" borderId="58" xfId="1" applyNumberFormat="1" applyFont="1" applyFill="1" applyBorder="1" applyAlignment="1" applyProtection="1">
      <alignment horizontal="left" vertical="center" wrapText="1"/>
      <protection locked="0"/>
    </xf>
    <xf numFmtId="0" fontId="1" fillId="7" borderId="54" xfId="1" applyFont="1" applyFill="1" applyBorder="1" applyAlignment="1" applyProtection="1">
      <alignment horizontal="left" vertical="center" wrapText="1"/>
      <protection locked="0"/>
    </xf>
    <xf numFmtId="14" fontId="1" fillId="7" borderId="73" xfId="1" applyNumberFormat="1" applyFont="1" applyFill="1" applyBorder="1" applyAlignment="1" applyProtection="1">
      <alignment horizontal="left" vertical="center" wrapText="1"/>
      <protection locked="0"/>
    </xf>
    <xf numFmtId="0" fontId="1" fillId="7" borderId="62" xfId="1" applyFont="1" applyFill="1" applyBorder="1" applyAlignment="1" applyProtection="1">
      <alignment horizontal="left" vertical="center" wrapText="1"/>
      <protection locked="0"/>
    </xf>
    <xf numFmtId="4" fontId="1" fillId="6" borderId="63" xfId="1" applyNumberFormat="1" applyFont="1" applyFill="1" applyBorder="1" applyAlignment="1" applyProtection="1">
      <alignment horizontal="right" vertical="center" wrapText="1"/>
      <protection hidden="1"/>
    </xf>
    <xf numFmtId="14" fontId="1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ont="1" applyFill="1" applyBorder="1" applyAlignment="1" applyProtection="1">
      <alignment horizontal="left" vertical="center"/>
      <protection hidden="1"/>
    </xf>
    <xf numFmtId="4" fontId="1" fillId="0" borderId="0" xfId="1" applyNumberFormat="1" applyFont="1" applyFill="1" applyBorder="1" applyAlignment="1" applyProtection="1">
      <alignment horizontal="left" vertical="center"/>
      <protection hidden="1"/>
    </xf>
    <xf numFmtId="0" fontId="35" fillId="0" borderId="0" xfId="1" applyFont="1" applyFill="1" applyBorder="1" applyAlignment="1" applyProtection="1">
      <alignment horizontal="center" vertical="top" wrapText="1"/>
      <protection hidden="1"/>
    </xf>
    <xf numFmtId="0" fontId="1" fillId="0" borderId="0" xfId="1" applyFont="1" applyFill="1" applyBorder="1" applyAlignment="1" applyProtection="1">
      <alignment horizontal="left" vertical="center" wrapText="1"/>
      <protection hidden="1"/>
    </xf>
    <xf numFmtId="0" fontId="1" fillId="0" borderId="0" xfId="1" applyFont="1" applyFill="1" applyBorder="1" applyAlignment="1" applyProtection="1">
      <alignment horizontal="left" vertical="top" wrapText="1"/>
      <protection hidden="1"/>
    </xf>
    <xf numFmtId="0" fontId="1" fillId="6" borderId="0" xfId="1" applyFill="1" applyAlignment="1" applyProtection="1">
      <alignment vertical="center"/>
      <protection hidden="1"/>
    </xf>
    <xf numFmtId="0" fontId="1" fillId="6" borderId="0" xfId="1" applyFill="1" applyAlignment="1" applyProtection="1">
      <alignment horizontal="right" vertical="center"/>
      <protection hidden="1"/>
    </xf>
    <xf numFmtId="0" fontId="1" fillId="6" borderId="0" xfId="1" applyFill="1" applyAlignment="1" applyProtection="1">
      <alignment horizontal="left" vertical="center"/>
      <protection hidden="1"/>
    </xf>
    <xf numFmtId="4" fontId="7" fillId="6" borderId="0" xfId="1" applyNumberFormat="1" applyFont="1" applyFill="1" applyBorder="1" applyAlignment="1" applyProtection="1">
      <alignment horizontal="right" vertical="center"/>
      <protection locked="0" hidden="1"/>
    </xf>
    <xf numFmtId="2" fontId="1" fillId="6" borderId="0" xfId="1" applyNumberFormat="1" applyFill="1" applyAlignment="1" applyProtection="1">
      <alignment horizontal="center" vertical="center"/>
      <protection hidden="1"/>
    </xf>
    <xf numFmtId="0" fontId="29" fillId="6" borderId="0" xfId="1" applyFont="1" applyFill="1" applyBorder="1" applyAlignment="1" applyProtection="1">
      <alignment horizontal="right" vertical="center"/>
      <protection hidden="1"/>
    </xf>
    <xf numFmtId="0" fontId="1" fillId="6" borderId="0" xfId="1" applyFill="1" applyAlignment="1" applyProtection="1">
      <alignment horizontal="center" vertical="center"/>
      <protection hidden="1"/>
    </xf>
    <xf numFmtId="0" fontId="1" fillId="6" borderId="0" xfId="1" applyFont="1" applyFill="1" applyAlignment="1" applyProtection="1">
      <alignment horizontal="center" vertical="center"/>
      <protection hidden="1"/>
    </xf>
    <xf numFmtId="0" fontId="30" fillId="6" borderId="0" xfId="1" applyFont="1" applyFill="1" applyAlignment="1" applyProtection="1">
      <alignment horizontal="center" vertical="center"/>
      <protection hidden="1"/>
    </xf>
    <xf numFmtId="0" fontId="1" fillId="6" borderId="0" xfId="1" applyFill="1" applyAlignment="1" applyProtection="1">
      <alignment horizontal="center" vertical="center"/>
      <protection hidden="1"/>
    </xf>
    <xf numFmtId="0" fontId="7" fillId="6" borderId="0" xfId="1" applyFont="1" applyFill="1" applyAlignment="1" applyProtection="1">
      <alignment horizontal="left" vertical="center"/>
      <protection hidden="1"/>
    </xf>
    <xf numFmtId="0" fontId="1" fillId="6" borderId="0" xfId="1" applyFill="1" applyBorder="1" applyAlignment="1" applyProtection="1">
      <alignment horizontal="right" vertical="center"/>
      <protection hidden="1"/>
    </xf>
    <xf numFmtId="0" fontId="1" fillId="6" borderId="0" xfId="1" applyFill="1" applyBorder="1" applyAlignment="1" applyProtection="1">
      <alignment horizontal="left" vertical="center"/>
      <protection hidden="1"/>
    </xf>
    <xf numFmtId="0" fontId="1" fillId="6" borderId="0" xfId="1" applyFill="1" applyBorder="1" applyAlignment="1" applyProtection="1">
      <alignment vertical="center"/>
      <protection hidden="1"/>
    </xf>
    <xf numFmtId="2" fontId="1" fillId="6" borderId="0" xfId="1" applyNumberFormat="1" applyFill="1" applyBorder="1" applyAlignment="1" applyProtection="1">
      <alignment horizontal="center" vertical="center"/>
      <protection hidden="1"/>
    </xf>
    <xf numFmtId="0" fontId="29" fillId="6" borderId="0" xfId="1" applyFont="1" applyFill="1" applyAlignment="1" applyProtection="1">
      <alignment horizontal="center" vertical="center"/>
      <protection hidden="1"/>
    </xf>
    <xf numFmtId="0" fontId="7" fillId="6" borderId="0" xfId="1" applyFont="1" applyFill="1" applyBorder="1" applyAlignment="1" applyProtection="1">
      <alignment horizontal="center"/>
      <protection hidden="1"/>
    </xf>
    <xf numFmtId="2" fontId="7" fillId="6" borderId="0" xfId="1" applyNumberFormat="1" applyFont="1" applyFill="1" applyBorder="1" applyAlignment="1" applyProtection="1">
      <alignment horizontal="center"/>
      <protection hidden="1"/>
    </xf>
    <xf numFmtId="0" fontId="31" fillId="6" borderId="0" xfId="1" applyFont="1" applyFill="1" applyBorder="1" applyAlignment="1" applyProtection="1">
      <alignment vertical="center"/>
      <protection hidden="1"/>
    </xf>
    <xf numFmtId="0" fontId="7" fillId="6" borderId="64" xfId="1" applyFont="1" applyFill="1" applyBorder="1" applyAlignment="1" applyProtection="1">
      <alignment horizontal="center" vertical="center" wrapText="1"/>
      <protection hidden="1"/>
    </xf>
    <xf numFmtId="0" fontId="7" fillId="6" borderId="65" xfId="1" applyFont="1" applyFill="1" applyBorder="1" applyAlignment="1" applyProtection="1">
      <alignment vertical="center"/>
      <protection hidden="1"/>
    </xf>
    <xf numFmtId="4" fontId="7" fillId="6" borderId="68" xfId="1" applyNumberFormat="1" applyFont="1" applyFill="1" applyBorder="1" applyAlignment="1" applyProtection="1">
      <alignment horizontal="center" vertical="center" wrapText="1"/>
      <protection hidden="1"/>
    </xf>
    <xf numFmtId="2" fontId="7" fillId="6" borderId="47" xfId="1" applyNumberFormat="1" applyFont="1" applyFill="1" applyBorder="1" applyAlignment="1" applyProtection="1">
      <alignment horizontal="center" vertical="center" wrapText="1"/>
      <protection hidden="1"/>
    </xf>
    <xf numFmtId="4" fontId="29" fillId="6" borderId="0" xfId="1" applyNumberFormat="1" applyFont="1" applyFill="1" applyBorder="1" applyAlignment="1" applyProtection="1">
      <alignment horizontal="center" vertical="center"/>
      <protection hidden="1"/>
    </xf>
    <xf numFmtId="1" fontId="7" fillId="6" borderId="72" xfId="1" applyNumberFormat="1" applyFont="1" applyFill="1" applyBorder="1" applyAlignment="1" applyProtection="1">
      <alignment horizontal="center" vertical="center"/>
      <protection hidden="1"/>
    </xf>
    <xf numFmtId="14" fontId="1" fillId="7" borderId="66" xfId="1" applyNumberFormat="1" applyFill="1" applyBorder="1" applyAlignment="1" applyProtection="1">
      <alignment horizontal="left" vertical="center" wrapText="1"/>
      <protection locked="0"/>
    </xf>
    <xf numFmtId="0" fontId="1" fillId="7" borderId="50" xfId="1" applyFont="1" applyFill="1" applyBorder="1" applyAlignment="1" applyProtection="1">
      <alignment vertical="center" wrapText="1"/>
      <protection locked="0"/>
    </xf>
    <xf numFmtId="4" fontId="1" fillId="6" borderId="51" xfId="1" applyNumberFormat="1" applyFill="1" applyBorder="1" applyAlignment="1" applyProtection="1">
      <alignment horizontal="right" vertical="center" wrapText="1"/>
      <protection hidden="1"/>
    </xf>
    <xf numFmtId="4" fontId="31" fillId="6" borderId="15" xfId="1" applyNumberFormat="1" applyFont="1" applyFill="1" applyBorder="1" applyAlignment="1" applyProtection="1">
      <alignment horizontal="right" vertical="center" wrapText="1"/>
      <protection hidden="1"/>
    </xf>
    <xf numFmtId="1" fontId="7" fillId="6" borderId="53" xfId="1" applyNumberFormat="1" applyFont="1" applyFill="1" applyBorder="1" applyAlignment="1" applyProtection="1">
      <alignment horizontal="center" vertical="center"/>
      <protection hidden="1"/>
    </xf>
    <xf numFmtId="4" fontId="1" fillId="6" borderId="71" xfId="1" applyNumberFormat="1" applyFill="1" applyBorder="1" applyAlignment="1" applyProtection="1">
      <alignment horizontal="right" vertical="center" wrapText="1"/>
      <protection hidden="1"/>
    </xf>
    <xf numFmtId="4" fontId="31" fillId="6" borderId="0" xfId="1" applyNumberFormat="1" applyFont="1" applyFill="1" applyBorder="1" applyAlignment="1" applyProtection="1">
      <alignment horizontal="right" vertical="center" wrapText="1"/>
      <protection hidden="1"/>
    </xf>
    <xf numFmtId="0" fontId="1" fillId="7" borderId="54" xfId="1" applyFill="1" applyBorder="1" applyAlignment="1" applyProtection="1">
      <alignment vertical="center" wrapText="1"/>
      <protection locked="0"/>
    </xf>
    <xf numFmtId="14" fontId="1" fillId="7" borderId="58" xfId="1" applyNumberFormat="1" applyFill="1" applyBorder="1" applyAlignment="1" applyProtection="1">
      <alignment horizontal="left" vertical="center"/>
      <protection locked="0"/>
    </xf>
    <xf numFmtId="8" fontId="37" fillId="6" borderId="0" xfId="1" applyNumberFormat="1" applyFont="1" applyFill="1" applyBorder="1" applyAlignment="1" applyProtection="1">
      <alignment vertical="center"/>
      <protection hidden="1"/>
    </xf>
    <xf numFmtId="8" fontId="37" fillId="6" borderId="0" xfId="1" applyNumberFormat="1" applyFont="1" applyFill="1" applyBorder="1" applyAlignment="1" applyProtection="1">
      <alignment horizontal="left" vertical="center"/>
      <protection hidden="1"/>
    </xf>
    <xf numFmtId="0" fontId="37" fillId="6" borderId="0" xfId="1" applyFont="1" applyFill="1" applyBorder="1" applyAlignment="1" applyProtection="1">
      <alignment horizontal="left" vertical="center"/>
      <protection hidden="1"/>
    </xf>
    <xf numFmtId="1" fontId="7" fillId="6" borderId="76" xfId="1" applyNumberFormat="1" applyFont="1" applyFill="1" applyBorder="1" applyAlignment="1" applyProtection="1">
      <alignment horizontal="center" vertical="center"/>
      <protection hidden="1"/>
    </xf>
    <xf numFmtId="1" fontId="7" fillId="6" borderId="52" xfId="1" applyNumberFormat="1" applyFont="1" applyFill="1" applyBorder="1" applyAlignment="1" applyProtection="1">
      <alignment horizontal="center" vertical="center"/>
      <protection hidden="1"/>
    </xf>
    <xf numFmtId="1" fontId="7" fillId="6" borderId="60" xfId="1" applyNumberFormat="1" applyFont="1" applyFill="1" applyBorder="1" applyAlignment="1" applyProtection="1">
      <alignment horizontal="center" vertical="center"/>
      <protection hidden="1"/>
    </xf>
    <xf numFmtId="14" fontId="1" fillId="7" borderId="61" xfId="1" applyNumberFormat="1" applyFill="1" applyBorder="1" applyAlignment="1" applyProtection="1">
      <alignment horizontal="left" vertical="center"/>
      <protection locked="0"/>
    </xf>
    <xf numFmtId="0" fontId="1" fillId="7" borderId="62" xfId="1" applyFill="1" applyBorder="1" applyAlignment="1" applyProtection="1">
      <alignment vertical="center" wrapText="1"/>
      <protection locked="0"/>
    </xf>
    <xf numFmtId="4" fontId="1" fillId="6" borderId="74" xfId="1" applyNumberFormat="1" applyFill="1" applyBorder="1" applyAlignment="1" applyProtection="1">
      <alignment horizontal="right" vertical="center" wrapText="1"/>
      <protection hidden="1"/>
    </xf>
    <xf numFmtId="4" fontId="1" fillId="6" borderId="0" xfId="1" applyNumberFormat="1" applyFill="1" applyAlignment="1" applyProtection="1">
      <alignment horizontal="center" vertical="center"/>
      <protection hidden="1"/>
    </xf>
    <xf numFmtId="0" fontId="35" fillId="6" borderId="0" xfId="1" applyFont="1" applyFill="1" applyAlignment="1" applyProtection="1">
      <alignment horizontal="center" vertical="top"/>
      <protection hidden="1"/>
    </xf>
    <xf numFmtId="0" fontId="1" fillId="6" borderId="0" xfId="1" applyFont="1" applyFill="1" applyBorder="1" applyAlignment="1" applyProtection="1">
      <alignment horizontal="left" vertical="center" wrapText="1"/>
      <protection hidden="1"/>
    </xf>
    <xf numFmtId="0" fontId="1" fillId="6" borderId="0" xfId="1" applyFont="1" applyFill="1" applyAlignment="1" applyProtection="1">
      <alignment horizontal="left" vertical="center" wrapText="1"/>
      <protection hidden="1"/>
    </xf>
    <xf numFmtId="4" fontId="31" fillId="6" borderId="0" xfId="1" applyNumberFormat="1" applyFont="1" applyFill="1" applyBorder="1" applyAlignment="1" applyProtection="1">
      <alignment horizontal="right" vertical="center"/>
      <protection hidden="1"/>
    </xf>
    <xf numFmtId="0" fontId="24" fillId="6" borderId="0" xfId="1" applyFont="1" applyFill="1" applyAlignment="1" applyProtection="1">
      <alignment horizontal="left" vertical="center" wrapText="1"/>
      <protection hidden="1"/>
    </xf>
    <xf numFmtId="0" fontId="24" fillId="6" borderId="0" xfId="1" applyFont="1" applyFill="1" applyAlignment="1" applyProtection="1">
      <alignment horizontal="left" vertical="top" wrapText="1"/>
      <protection hidden="1"/>
    </xf>
    <xf numFmtId="0" fontId="31" fillId="6" borderId="0" xfId="1" applyFont="1" applyFill="1" applyBorder="1" applyAlignment="1" applyProtection="1">
      <alignment horizontal="center" vertical="center"/>
      <protection hidden="1"/>
    </xf>
    <xf numFmtId="0" fontId="31" fillId="6" borderId="0" xfId="1" applyFont="1" applyFill="1" applyBorder="1" applyAlignment="1" applyProtection="1">
      <alignment horizontal="left" vertical="center"/>
      <protection hidden="1"/>
    </xf>
    <xf numFmtId="0" fontId="31" fillId="6" borderId="0" xfId="1" applyFont="1" applyFill="1" applyAlignment="1" applyProtection="1">
      <alignment vertical="center"/>
      <protection hidden="1"/>
    </xf>
    <xf numFmtId="0" fontId="30" fillId="0" borderId="0" xfId="1" applyFont="1" applyFill="1" applyAlignment="1" applyProtection="1">
      <alignment horizontal="center" vertical="center" wrapText="1"/>
      <protection hidden="1"/>
    </xf>
    <xf numFmtId="0" fontId="1" fillId="0" borderId="0" xfId="1" applyFill="1" applyAlignment="1" applyProtection="1">
      <alignment horizontal="center" vertical="center" wrapText="1"/>
      <protection hidden="1"/>
    </xf>
    <xf numFmtId="0" fontId="1" fillId="0" borderId="0" xfId="1" applyAlignment="1" applyProtection="1">
      <alignment horizontal="center" vertical="center"/>
      <protection hidden="1"/>
    </xf>
    <xf numFmtId="0" fontId="30" fillId="0" borderId="0" xfId="1" applyFont="1" applyFill="1" applyAlignment="1" applyProtection="1">
      <alignment horizontal="center" vertical="center" wrapText="1"/>
      <protection hidden="1"/>
    </xf>
    <xf numFmtId="0" fontId="1" fillId="0" borderId="0" xfId="1" applyAlignment="1" applyProtection="1">
      <protection hidden="1"/>
    </xf>
    <xf numFmtId="0" fontId="7" fillId="0" borderId="0" xfId="1" applyFont="1" applyFill="1" applyAlignment="1" applyProtection="1">
      <alignment horizontal="left"/>
      <protection hidden="1"/>
    </xf>
    <xf numFmtId="0" fontId="7" fillId="6" borderId="0" xfId="1" applyFont="1" applyFill="1" applyAlignment="1" applyProtection="1">
      <alignment horizontal="left" wrapText="1"/>
      <protection hidden="1"/>
    </xf>
    <xf numFmtId="0" fontId="30" fillId="0" borderId="0" xfId="1" applyFont="1" applyFill="1" applyAlignment="1" applyProtection="1">
      <alignment horizontal="center" wrapText="1"/>
      <protection hidden="1"/>
    </xf>
    <xf numFmtId="0" fontId="1" fillId="0" borderId="0" xfId="1" applyFont="1" applyFill="1" applyAlignment="1" applyProtection="1">
      <alignment horizontal="right"/>
      <protection hidden="1"/>
    </xf>
    <xf numFmtId="0" fontId="29" fillId="0" borderId="0" xfId="1" applyFont="1" applyFill="1" applyAlignment="1" applyProtection="1">
      <alignment horizontal="center"/>
      <protection hidden="1"/>
    </xf>
    <xf numFmtId="0" fontId="1" fillId="0" borderId="0" xfId="1" applyFill="1" applyAlignment="1" applyProtection="1">
      <alignment vertical="center"/>
      <protection hidden="1"/>
    </xf>
    <xf numFmtId="0" fontId="30" fillId="0" borderId="0" xfId="1" applyFont="1" applyFill="1" applyAlignment="1" applyProtection="1">
      <alignment vertical="center" wrapText="1"/>
      <protection hidden="1"/>
    </xf>
    <xf numFmtId="0" fontId="7" fillId="4" borderId="77" xfId="1" applyFont="1" applyFill="1" applyBorder="1" applyAlignment="1" applyProtection="1">
      <alignment horizontal="center" vertical="center"/>
      <protection hidden="1"/>
    </xf>
    <xf numFmtId="14" fontId="7" fillId="6" borderId="78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79" xfId="1" applyFont="1" applyBorder="1" applyAlignment="1" applyProtection="1">
      <alignment vertical="center"/>
      <protection hidden="1"/>
    </xf>
    <xf numFmtId="0" fontId="7" fillId="4" borderId="80" xfId="1" applyFont="1" applyFill="1" applyBorder="1" applyAlignment="1" applyProtection="1">
      <alignment horizontal="center" vertical="center" wrapText="1"/>
      <protection hidden="1"/>
    </xf>
    <xf numFmtId="0" fontId="7" fillId="4" borderId="80" xfId="1" applyFont="1" applyFill="1" applyBorder="1" applyAlignment="1" applyProtection="1">
      <alignment vertical="top" wrapText="1"/>
      <protection hidden="1"/>
    </xf>
    <xf numFmtId="0" fontId="7" fillId="4" borderId="81" xfId="1" applyFont="1" applyFill="1" applyBorder="1" applyAlignment="1" applyProtection="1">
      <alignment horizontal="left" vertical="top" wrapText="1"/>
      <protection hidden="1"/>
    </xf>
    <xf numFmtId="0" fontId="7" fillId="4" borderId="12" xfId="1" applyFont="1" applyFill="1" applyBorder="1" applyAlignment="1" applyProtection="1">
      <alignment horizontal="left" vertical="top" wrapText="1"/>
      <protection hidden="1"/>
    </xf>
    <xf numFmtId="0" fontId="7" fillId="4" borderId="82" xfId="1" applyFont="1" applyFill="1" applyBorder="1" applyAlignment="1" applyProtection="1">
      <alignment horizontal="center" vertical="center"/>
      <protection hidden="1"/>
    </xf>
    <xf numFmtId="14" fontId="7" fillId="6" borderId="83" xfId="1" applyNumberFormat="1" applyFont="1" applyFill="1" applyBorder="1" applyAlignment="1" applyProtection="1">
      <alignment horizontal="center" vertical="center" wrapText="1"/>
      <protection hidden="1"/>
    </xf>
    <xf numFmtId="0" fontId="7" fillId="4" borderId="84" xfId="1" applyFont="1" applyFill="1" applyBorder="1" applyAlignment="1" applyProtection="1">
      <alignment vertical="center" wrapText="1"/>
      <protection hidden="1"/>
    </xf>
    <xf numFmtId="0" fontId="1" fillId="0" borderId="35" xfId="1" applyFont="1" applyBorder="1" applyAlignment="1" applyProtection="1">
      <alignment vertical="center"/>
      <protection hidden="1"/>
    </xf>
    <xf numFmtId="0" fontId="7" fillId="4" borderId="84" xfId="1" applyFont="1" applyFill="1" applyBorder="1" applyAlignment="1" applyProtection="1">
      <alignment horizontal="center" vertical="center" wrapText="1"/>
      <protection hidden="1"/>
    </xf>
    <xf numFmtId="0" fontId="7" fillId="4" borderId="84" xfId="1" applyFont="1" applyFill="1" applyBorder="1" applyAlignment="1" applyProtection="1">
      <alignment horizontal="left" wrapText="1"/>
      <protection hidden="1"/>
    </xf>
    <xf numFmtId="0" fontId="7" fillId="4" borderId="36" xfId="1" applyFont="1" applyFill="1" applyBorder="1" applyAlignment="1" applyProtection="1">
      <alignment horizontal="center" vertical="center" wrapText="1"/>
      <protection hidden="1"/>
    </xf>
    <xf numFmtId="0" fontId="1" fillId="0" borderId="16" xfId="1" applyBorder="1" applyAlignment="1" applyProtection="1">
      <alignment vertical="center"/>
      <protection hidden="1"/>
    </xf>
    <xf numFmtId="1" fontId="7" fillId="0" borderId="52" xfId="1" applyNumberFormat="1" applyFont="1" applyFill="1" applyBorder="1" applyAlignment="1" applyProtection="1">
      <alignment horizontal="center" vertical="center"/>
      <protection hidden="1"/>
    </xf>
    <xf numFmtId="14" fontId="1" fillId="7" borderId="66" xfId="1" applyNumberFormat="1" applyFont="1" applyFill="1" applyBorder="1" applyAlignment="1" applyProtection="1">
      <alignment horizontal="left" vertical="center" wrapText="1"/>
      <protection locked="0"/>
    </xf>
    <xf numFmtId="49" fontId="1" fillId="7" borderId="49" xfId="1" applyNumberFormat="1" applyFont="1" applyFill="1" applyBorder="1" applyAlignment="1" applyProtection="1">
      <alignment vertical="center" wrapText="1"/>
      <protection locked="0"/>
    </xf>
    <xf numFmtId="4" fontId="1" fillId="7" borderId="50" xfId="1" applyNumberFormat="1" applyFill="1" applyBorder="1" applyAlignment="1" applyProtection="1">
      <alignment horizontal="right" vertical="center"/>
      <protection locked="0"/>
    </xf>
    <xf numFmtId="170" fontId="1" fillId="7" borderId="50" xfId="1" applyNumberFormat="1" applyFill="1" applyBorder="1" applyAlignment="1" applyProtection="1">
      <alignment horizontal="center" vertical="center"/>
      <protection locked="0"/>
    </xf>
    <xf numFmtId="4" fontId="1" fillId="4" borderId="51" xfId="1" applyNumberFormat="1" applyFill="1" applyBorder="1" applyAlignment="1" applyProtection="1">
      <alignment horizontal="right" vertical="center"/>
      <protection hidden="1"/>
    </xf>
    <xf numFmtId="1" fontId="7" fillId="0" borderId="53" xfId="1" applyNumberFormat="1" applyFont="1" applyFill="1" applyBorder="1" applyAlignment="1" applyProtection="1">
      <alignment horizontal="center" vertical="center"/>
      <protection hidden="1"/>
    </xf>
    <xf numFmtId="4" fontId="1" fillId="4" borderId="75" xfId="1" applyNumberFormat="1" applyFill="1" applyBorder="1" applyAlignment="1" applyProtection="1">
      <alignment horizontal="right" vertical="center"/>
      <protection hidden="1"/>
    </xf>
    <xf numFmtId="4" fontId="1" fillId="7" borderId="54" xfId="1" applyNumberFormat="1" applyFill="1" applyBorder="1" applyAlignment="1" applyProtection="1">
      <alignment horizontal="right" vertical="center"/>
      <protection locked="0"/>
    </xf>
    <xf numFmtId="170" fontId="1" fillId="7" borderId="54" xfId="1" applyNumberFormat="1" applyFill="1" applyBorder="1" applyAlignment="1" applyProtection="1">
      <alignment horizontal="center" vertical="center"/>
      <protection locked="0"/>
    </xf>
    <xf numFmtId="49" fontId="1" fillId="7" borderId="58" xfId="1" applyNumberFormat="1" applyFill="1" applyBorder="1" applyAlignment="1" applyProtection="1">
      <alignment vertical="center" wrapText="1"/>
      <protection locked="0"/>
    </xf>
    <xf numFmtId="8" fontId="37" fillId="0" borderId="0" xfId="1" applyNumberFormat="1" applyFont="1" applyFill="1" applyBorder="1" applyAlignment="1" applyProtection="1">
      <alignment vertical="center"/>
      <protection hidden="1"/>
    </xf>
    <xf numFmtId="8" fontId="37" fillId="0" borderId="0" xfId="1" applyNumberFormat="1" applyFont="1" applyFill="1" applyBorder="1" applyAlignment="1" applyProtection="1">
      <alignment horizontal="left" vertical="center"/>
      <protection hidden="1"/>
    </xf>
    <xf numFmtId="0" fontId="37" fillId="0" borderId="0" xfId="1" applyFont="1" applyFill="1" applyBorder="1" applyAlignment="1" applyProtection="1">
      <alignment horizontal="left" vertical="center"/>
      <protection hidden="1"/>
    </xf>
    <xf numFmtId="0" fontId="1" fillId="0" borderId="16" xfId="1" applyFill="1" applyBorder="1" applyAlignment="1" applyProtection="1">
      <alignment vertical="center"/>
      <protection hidden="1"/>
    </xf>
    <xf numFmtId="49" fontId="1" fillId="7" borderId="85" xfId="1" applyNumberFormat="1" applyFill="1" applyBorder="1" applyAlignment="1" applyProtection="1">
      <alignment vertical="center" wrapText="1"/>
      <protection locked="0"/>
    </xf>
    <xf numFmtId="49" fontId="1" fillId="7" borderId="54" xfId="1" applyNumberFormat="1" applyFill="1" applyBorder="1" applyAlignment="1" applyProtection="1">
      <alignment vertical="center" wrapText="1"/>
      <protection locked="0"/>
    </xf>
    <xf numFmtId="1" fontId="7" fillId="0" borderId="60" xfId="1" applyNumberFormat="1" applyFont="1" applyFill="1" applyBorder="1" applyAlignment="1" applyProtection="1">
      <alignment horizontal="center" vertical="center"/>
      <protection hidden="1"/>
    </xf>
    <xf numFmtId="14" fontId="1" fillId="7" borderId="61" xfId="1" applyNumberFormat="1" applyFont="1" applyFill="1" applyBorder="1" applyAlignment="1" applyProtection="1">
      <alignment horizontal="left" vertical="center" wrapText="1"/>
      <protection locked="0"/>
    </xf>
    <xf numFmtId="49" fontId="1" fillId="7" borderId="73" xfId="1" applyNumberFormat="1" applyFill="1" applyBorder="1" applyAlignment="1" applyProtection="1">
      <alignment vertical="center" wrapText="1"/>
      <protection locked="0"/>
    </xf>
    <xf numFmtId="4" fontId="1" fillId="7" borderId="62" xfId="1" applyNumberFormat="1" applyFill="1" applyBorder="1" applyAlignment="1" applyProtection="1">
      <alignment horizontal="right" vertical="center"/>
      <protection locked="0"/>
    </xf>
    <xf numFmtId="170" fontId="1" fillId="7" borderId="62" xfId="1" applyNumberFormat="1" applyFill="1" applyBorder="1" applyAlignment="1" applyProtection="1">
      <alignment horizontal="center" vertical="center"/>
      <protection locked="0"/>
    </xf>
    <xf numFmtId="4" fontId="1" fillId="4" borderId="74" xfId="1" applyNumberFormat="1" applyFill="1" applyBorder="1" applyAlignment="1" applyProtection="1">
      <alignment horizontal="right" vertical="center"/>
      <protection hidden="1"/>
    </xf>
    <xf numFmtId="1" fontId="7" fillId="6" borderId="0" xfId="1" applyNumberFormat="1" applyFont="1" applyFill="1" applyBorder="1" applyAlignment="1" applyProtection="1">
      <alignment horizontal="center" vertical="center"/>
      <protection hidden="1"/>
    </xf>
    <xf numFmtId="14" fontId="1" fillId="6" borderId="0" xfId="1" applyNumberFormat="1" applyFont="1" applyFill="1" applyBorder="1" applyAlignment="1" applyProtection="1">
      <alignment horizontal="left" vertical="center" wrapText="1"/>
      <protection hidden="1"/>
    </xf>
    <xf numFmtId="49" fontId="1" fillId="6" borderId="0" xfId="1" applyNumberFormat="1" applyFill="1" applyBorder="1" applyAlignment="1" applyProtection="1">
      <alignment vertical="center" wrapText="1"/>
      <protection hidden="1"/>
    </xf>
    <xf numFmtId="4" fontId="1" fillId="6" borderId="35" xfId="1" applyNumberFormat="1" applyFill="1" applyBorder="1" applyAlignment="1" applyProtection="1">
      <alignment horizontal="right" vertical="center"/>
      <protection hidden="1"/>
    </xf>
    <xf numFmtId="4" fontId="1" fillId="6" borderId="0" xfId="1" applyNumberFormat="1" applyFill="1" applyBorder="1" applyAlignment="1" applyProtection="1">
      <alignment horizontal="right" vertical="center"/>
      <protection hidden="1"/>
    </xf>
    <xf numFmtId="170" fontId="1" fillId="6" borderId="0" xfId="1" applyNumberFormat="1" applyFill="1" applyBorder="1" applyAlignment="1" applyProtection="1">
      <alignment horizontal="center" vertical="center"/>
      <protection hidden="1"/>
    </xf>
    <xf numFmtId="0" fontId="1" fillId="0" borderId="0" xfId="1" applyAlignment="1" applyProtection="1">
      <alignment horizontal="right" vertical="center"/>
      <protection hidden="1"/>
    </xf>
    <xf numFmtId="4" fontId="7" fillId="0" borderId="44" xfId="1" applyNumberFormat="1" applyFont="1" applyFill="1" applyBorder="1" applyAlignment="1" applyProtection="1">
      <alignment horizontal="right" vertical="center"/>
      <protection hidden="1"/>
    </xf>
    <xf numFmtId="0" fontId="1" fillId="0" borderId="0" xfId="1" applyAlignment="1" applyProtection="1">
      <alignment horizontal="center" vertical="center"/>
      <protection hidden="1"/>
    </xf>
    <xf numFmtId="0" fontId="31" fillId="0" borderId="0" xfId="1" applyFont="1" applyFill="1" applyBorder="1" applyAlignment="1" applyProtection="1">
      <alignment vertical="center"/>
      <protection hidden="1"/>
    </xf>
    <xf numFmtId="0" fontId="35" fillId="0" borderId="0" xfId="1" applyFont="1" applyAlignment="1" applyProtection="1">
      <alignment horizontal="center" vertical="top"/>
      <protection hidden="1"/>
    </xf>
    <xf numFmtId="0" fontId="1" fillId="0" borderId="0" xfId="1" applyFont="1" applyAlignment="1" applyProtection="1">
      <alignment horizontal="left" vertical="center" wrapText="1"/>
      <protection hidden="1"/>
    </xf>
    <xf numFmtId="0" fontId="24" fillId="0" borderId="0" xfId="1" applyFont="1" applyAlignment="1" applyProtection="1">
      <alignment horizontal="left" vertical="center" wrapText="1"/>
      <protection hidden="1"/>
    </xf>
    <xf numFmtId="0" fontId="24" fillId="0" borderId="0" xfId="1" applyFont="1" applyAlignment="1" applyProtection="1">
      <alignment horizontal="left" vertical="center"/>
      <protection hidden="1"/>
    </xf>
    <xf numFmtId="4" fontId="31" fillId="0" borderId="0" xfId="1" applyNumberFormat="1" applyFont="1" applyFill="1" applyBorder="1" applyAlignment="1" applyProtection="1">
      <alignment horizontal="right" vertical="center"/>
      <protection hidden="1"/>
    </xf>
    <xf numFmtId="0" fontId="24" fillId="0" borderId="0" xfId="1" applyFont="1" applyAlignment="1" applyProtection="1">
      <alignment horizontal="left" vertical="top" wrapText="1"/>
      <protection hidden="1"/>
    </xf>
    <xf numFmtId="0" fontId="24" fillId="0" borderId="0" xfId="1" applyFont="1" applyAlignment="1" applyProtection="1">
      <alignment horizontal="left" vertical="top" wrapText="1"/>
      <protection hidden="1"/>
    </xf>
    <xf numFmtId="0" fontId="24" fillId="0" borderId="0" xfId="1" applyFont="1" applyAlignment="1" applyProtection="1">
      <alignment horizontal="left" vertical="center" wrapText="1"/>
      <protection hidden="1"/>
    </xf>
    <xf numFmtId="0" fontId="31" fillId="0" borderId="0" xfId="1" applyFont="1" applyFill="1" applyBorder="1" applyAlignment="1" applyProtection="1">
      <alignment horizontal="center" vertical="center"/>
      <protection hidden="1"/>
    </xf>
    <xf numFmtId="0" fontId="31" fillId="0" borderId="0" xfId="1" applyFont="1" applyFill="1" applyBorder="1" applyAlignment="1" applyProtection="1">
      <alignment horizontal="left" vertical="center"/>
      <protection hidden="1"/>
    </xf>
    <xf numFmtId="14" fontId="1" fillId="0" borderId="0" xfId="1" applyNumberFormat="1" applyAlignment="1" applyProtection="1">
      <alignment horizontal="left" vertical="center"/>
      <protection hidden="1"/>
    </xf>
    <xf numFmtId="0" fontId="1" fillId="0" borderId="0" xfId="1" applyNumberFormat="1" applyAlignment="1" applyProtection="1">
      <alignment vertical="center"/>
      <protection hidden="1"/>
    </xf>
    <xf numFmtId="0" fontId="1" fillId="0" borderId="0" xfId="1" applyNumberFormat="1" applyAlignment="1" applyProtection="1">
      <alignment horizontal="center" vertical="center"/>
      <protection hidden="1"/>
    </xf>
    <xf numFmtId="0" fontId="30" fillId="0" borderId="0" xfId="1" applyFont="1" applyAlignment="1" applyProtection="1">
      <alignment horizontal="center" vertical="center"/>
      <protection hidden="1"/>
    </xf>
    <xf numFmtId="14" fontId="30" fillId="0" borderId="0" xfId="1" applyNumberFormat="1" applyFont="1" applyAlignment="1" applyProtection="1">
      <alignment horizontal="left" vertical="center"/>
      <protection hidden="1"/>
    </xf>
    <xf numFmtId="0" fontId="30" fillId="0" borderId="0" xfId="1" applyNumberFormat="1" applyFont="1" applyAlignment="1" applyProtection="1">
      <alignment horizontal="center" vertical="center"/>
      <protection hidden="1"/>
    </xf>
    <xf numFmtId="4" fontId="30" fillId="0" borderId="0" xfId="1" applyNumberFormat="1" applyFont="1" applyAlignment="1" applyProtection="1">
      <alignment horizontal="center" vertical="center"/>
      <protection hidden="1"/>
    </xf>
    <xf numFmtId="14" fontId="7" fillId="6" borderId="0" xfId="1" applyNumberFormat="1" applyFont="1" applyFill="1" applyAlignment="1" applyProtection="1">
      <alignment horizontal="left" vertical="center"/>
      <protection hidden="1"/>
    </xf>
    <xf numFmtId="0" fontId="1" fillId="0" borderId="0" xfId="1" applyBorder="1" applyAlignment="1" applyProtection="1">
      <alignment horizontal="right" vertical="center"/>
      <protection hidden="1"/>
    </xf>
    <xf numFmtId="14" fontId="1" fillId="0" borderId="0" xfId="1" applyNumberFormat="1" applyBorder="1" applyAlignment="1" applyProtection="1">
      <alignment horizontal="left" vertical="center"/>
      <protection hidden="1"/>
    </xf>
    <xf numFmtId="0" fontId="1" fillId="0" borderId="0" xfId="1" applyNumberFormat="1" applyBorder="1" applyAlignment="1" applyProtection="1">
      <alignment vertical="center"/>
      <protection hidden="1"/>
    </xf>
    <xf numFmtId="0" fontId="1" fillId="0" borderId="0" xfId="1" applyNumberFormat="1" applyBorder="1" applyAlignment="1" applyProtection="1">
      <alignment horizontal="center" vertical="center"/>
      <protection hidden="1"/>
    </xf>
    <xf numFmtId="0" fontId="7" fillId="0" borderId="35" xfId="1" applyFont="1" applyBorder="1" applyAlignment="1" applyProtection="1">
      <alignment vertical="center"/>
      <protection hidden="1"/>
    </xf>
    <xf numFmtId="14" fontId="7" fillId="0" borderId="35" xfId="1" applyNumberFormat="1" applyFont="1" applyBorder="1" applyAlignment="1" applyProtection="1">
      <alignment horizontal="center"/>
      <protection hidden="1"/>
    </xf>
    <xf numFmtId="0" fontId="7" fillId="0" borderId="35" xfId="1" applyNumberFormat="1" applyFont="1" applyBorder="1" applyAlignment="1" applyProtection="1">
      <alignment horizontal="center" vertical="center"/>
      <protection hidden="1"/>
    </xf>
    <xf numFmtId="0" fontId="7" fillId="0" borderId="35" xfId="1" applyNumberFormat="1" applyFont="1" applyBorder="1" applyAlignment="1" applyProtection="1">
      <alignment vertical="center"/>
      <protection hidden="1"/>
    </xf>
    <xf numFmtId="4" fontId="7" fillId="0" borderId="35" xfId="1" applyNumberFormat="1" applyFont="1" applyBorder="1" applyAlignment="1" applyProtection="1">
      <alignment horizontal="center"/>
      <protection hidden="1"/>
    </xf>
    <xf numFmtId="0" fontId="7" fillId="0" borderId="82" xfId="1" applyFont="1" applyBorder="1" applyAlignment="1" applyProtection="1">
      <alignment horizontal="center" vertical="center"/>
      <protection hidden="1"/>
    </xf>
    <xf numFmtId="14" fontId="7" fillId="0" borderId="83" xfId="1" applyNumberFormat="1" applyFont="1" applyBorder="1" applyAlignment="1" applyProtection="1">
      <alignment horizontal="center" vertical="center" wrapText="1"/>
      <protection hidden="1"/>
    </xf>
    <xf numFmtId="0" fontId="7" fillId="0" borderId="84" xfId="1" applyNumberFormat="1" applyFont="1" applyBorder="1" applyAlignment="1" applyProtection="1">
      <alignment horizontal="center" vertical="center" wrapText="1"/>
      <protection hidden="1"/>
    </xf>
    <xf numFmtId="0" fontId="7" fillId="0" borderId="84" xfId="1" applyNumberFormat="1" applyFont="1" applyBorder="1" applyAlignment="1" applyProtection="1">
      <alignment vertical="center"/>
      <protection hidden="1"/>
    </xf>
    <xf numFmtId="4" fontId="7" fillId="0" borderId="86" xfId="1" applyNumberFormat="1" applyFont="1" applyBorder="1" applyAlignment="1" applyProtection="1">
      <alignment horizontal="center" vertical="center" wrapText="1"/>
      <protection hidden="1"/>
    </xf>
    <xf numFmtId="0" fontId="1" fillId="0" borderId="0" xfId="1" applyFill="1" applyBorder="1" applyAlignment="1" applyProtection="1">
      <alignment horizontal="right" vertical="center"/>
      <protection hidden="1"/>
    </xf>
    <xf numFmtId="0" fontId="1" fillId="0" borderId="0" xfId="1" applyFill="1" applyBorder="1" applyAlignment="1" applyProtection="1">
      <alignment horizontal="center" vertical="center"/>
      <protection hidden="1"/>
    </xf>
    <xf numFmtId="1" fontId="7" fillId="0" borderId="87" xfId="1" applyNumberFormat="1" applyFont="1" applyFill="1" applyBorder="1" applyAlignment="1" applyProtection="1">
      <alignment horizontal="center" vertical="center"/>
      <protection hidden="1"/>
    </xf>
    <xf numFmtId="14" fontId="1" fillId="7" borderId="88" xfId="1" applyNumberFormat="1" applyFill="1" applyBorder="1" applyAlignment="1" applyProtection="1">
      <alignment horizontal="left" vertical="center"/>
      <protection locked="0"/>
    </xf>
    <xf numFmtId="0" fontId="1" fillId="7" borderId="89" xfId="1" applyNumberFormat="1" applyFont="1" applyFill="1" applyBorder="1" applyAlignment="1" applyProtection="1">
      <alignment vertical="center" wrapText="1"/>
      <protection locked="0"/>
    </xf>
    <xf numFmtId="0" fontId="1" fillId="7" borderId="90" xfId="1" applyNumberFormat="1" applyFont="1" applyFill="1" applyBorder="1" applyAlignment="1" applyProtection="1">
      <alignment vertical="center" wrapText="1"/>
      <protection locked="0"/>
    </xf>
    <xf numFmtId="4" fontId="1" fillId="7" borderId="67" xfId="1" applyNumberFormat="1" applyFill="1" applyBorder="1" applyAlignment="1" applyProtection="1">
      <alignment horizontal="right" vertical="center"/>
      <protection locked="0"/>
    </xf>
    <xf numFmtId="1" fontId="7" fillId="0" borderId="0" xfId="1" applyNumberFormat="1" applyFont="1" applyFill="1" applyBorder="1" applyAlignment="1" applyProtection="1">
      <alignment horizontal="center" vertical="center"/>
      <protection hidden="1"/>
    </xf>
    <xf numFmtId="14" fontId="1" fillId="0" borderId="0" xfId="1" applyNumberFormat="1" applyFill="1" applyBorder="1" applyAlignment="1" applyProtection="1">
      <alignment vertical="center"/>
      <protection hidden="1"/>
    </xf>
    <xf numFmtId="0" fontId="1" fillId="0" borderId="0" xfId="1" applyFill="1" applyBorder="1" applyAlignment="1" applyProtection="1">
      <alignment vertical="center" wrapText="1"/>
      <protection hidden="1"/>
    </xf>
    <xf numFmtId="4" fontId="1" fillId="0" borderId="0" xfId="1" applyNumberFormat="1" applyFill="1" applyBorder="1" applyAlignment="1" applyProtection="1">
      <alignment horizontal="right" vertical="center"/>
      <protection hidden="1"/>
    </xf>
    <xf numFmtId="1" fontId="7" fillId="0" borderId="91" xfId="1" applyNumberFormat="1" applyFont="1" applyFill="1" applyBorder="1" applyAlignment="1" applyProtection="1">
      <alignment horizontal="center" vertical="center"/>
      <protection hidden="1"/>
    </xf>
    <xf numFmtId="0" fontId="1" fillId="7" borderId="92" xfId="1" applyNumberFormat="1" applyFill="1" applyBorder="1" applyAlignment="1" applyProtection="1">
      <alignment vertical="center" wrapText="1"/>
      <protection locked="0"/>
    </xf>
    <xf numFmtId="0" fontId="1" fillId="7" borderId="93" xfId="1" applyNumberFormat="1" applyFill="1" applyBorder="1" applyAlignment="1" applyProtection="1">
      <alignment vertical="center" wrapText="1"/>
      <protection locked="0"/>
    </xf>
    <xf numFmtId="4" fontId="1" fillId="7" borderId="69" xfId="1" applyNumberFormat="1" applyFill="1" applyBorder="1" applyAlignment="1" applyProtection="1">
      <alignment horizontal="right" vertical="center"/>
      <protection locked="0"/>
    </xf>
    <xf numFmtId="14" fontId="1" fillId="7" borderId="94" xfId="1" applyNumberFormat="1" applyFill="1" applyBorder="1" applyAlignment="1" applyProtection="1">
      <alignment horizontal="left" vertical="center"/>
      <protection locked="0"/>
    </xf>
    <xf numFmtId="0" fontId="30" fillId="0" borderId="0" xfId="1" applyFont="1" applyFill="1" applyBorder="1" applyAlignment="1" applyProtection="1">
      <alignment vertical="center"/>
      <protection hidden="1"/>
    </xf>
    <xf numFmtId="1" fontId="7" fillId="0" borderId="95" xfId="1" applyNumberFormat="1" applyFont="1" applyFill="1" applyBorder="1" applyAlignment="1" applyProtection="1">
      <alignment horizontal="center" vertical="center"/>
      <protection hidden="1"/>
    </xf>
    <xf numFmtId="14" fontId="1" fillId="7" borderId="96" xfId="1" applyNumberFormat="1" applyFill="1" applyBorder="1" applyAlignment="1" applyProtection="1">
      <alignment horizontal="left" vertical="center"/>
      <protection locked="0"/>
    </xf>
    <xf numFmtId="0" fontId="1" fillId="7" borderId="97" xfId="1" applyNumberFormat="1" applyFill="1" applyBorder="1" applyAlignment="1" applyProtection="1">
      <alignment vertical="center" wrapText="1"/>
      <protection locked="0"/>
    </xf>
    <xf numFmtId="0" fontId="1" fillId="7" borderId="92" xfId="1" applyNumberFormat="1" applyFont="1" applyFill="1" applyBorder="1" applyAlignment="1" applyProtection="1">
      <alignment vertical="center" wrapText="1"/>
      <protection locked="0"/>
    </xf>
    <xf numFmtId="4" fontId="1" fillId="7" borderId="98" xfId="1" applyNumberFormat="1" applyFill="1" applyBorder="1" applyAlignment="1" applyProtection="1">
      <alignment horizontal="right" vertical="center"/>
      <protection locked="0"/>
    </xf>
    <xf numFmtId="4" fontId="1" fillId="7" borderId="99" xfId="1" applyNumberFormat="1" applyFill="1" applyBorder="1" applyAlignment="1" applyProtection="1">
      <alignment horizontal="right" vertical="center"/>
      <protection locked="0"/>
    </xf>
    <xf numFmtId="1" fontId="7" fillId="0" borderId="100" xfId="1" applyNumberFormat="1" applyFont="1" applyFill="1" applyBorder="1" applyAlignment="1" applyProtection="1">
      <alignment horizontal="center" vertical="center"/>
      <protection hidden="1"/>
    </xf>
    <xf numFmtId="14" fontId="1" fillId="7" borderId="101" xfId="1" applyNumberFormat="1" applyFill="1" applyBorder="1" applyAlignment="1" applyProtection="1">
      <alignment horizontal="left" vertical="center"/>
      <protection locked="0"/>
    </xf>
    <xf numFmtId="0" fontId="1" fillId="7" borderId="102" xfId="1" applyNumberFormat="1" applyFill="1" applyBorder="1" applyAlignment="1" applyProtection="1">
      <alignment vertical="center" wrapText="1"/>
      <protection locked="0"/>
    </xf>
    <xf numFmtId="4" fontId="1" fillId="7" borderId="103" xfId="1" applyNumberFormat="1" applyFill="1" applyBorder="1" applyAlignment="1" applyProtection="1">
      <alignment horizontal="right" vertical="center"/>
      <protection locked="0"/>
    </xf>
    <xf numFmtId="0" fontId="7" fillId="0" borderId="0" xfId="1" applyNumberFormat="1" applyFont="1" applyAlignment="1" applyProtection="1">
      <alignment horizontal="right" vertical="center"/>
      <protection hidden="1"/>
    </xf>
    <xf numFmtId="14" fontId="1" fillId="0" borderId="0" xfId="1" applyNumberFormat="1" applyFill="1" applyBorder="1" applyAlignment="1" applyProtection="1">
      <alignment horizontal="left" vertical="center"/>
      <protection hidden="1"/>
    </xf>
    <xf numFmtId="0" fontId="7" fillId="0" borderId="0" xfId="1" applyNumberFormat="1" applyFont="1" applyFill="1" applyBorder="1" applyAlignment="1" applyProtection="1">
      <alignment horizontal="right" vertical="center"/>
      <protection hidden="1"/>
    </xf>
    <xf numFmtId="0" fontId="36" fillId="6" borderId="0" xfId="1" applyFont="1" applyFill="1"/>
    <xf numFmtId="0" fontId="38" fillId="6" borderId="0" xfId="1" applyFont="1" applyFill="1"/>
    <xf numFmtId="0" fontId="1" fillId="6" borderId="0" xfId="1" applyFill="1"/>
    <xf numFmtId="0" fontId="1" fillId="0" borderId="0" xfId="1"/>
    <xf numFmtId="0" fontId="7" fillId="6" borderId="0" xfId="1" applyFont="1" applyFill="1"/>
    <xf numFmtId="0" fontId="1" fillId="6" borderId="0" xfId="1" applyFont="1" applyFill="1"/>
  </cellXfs>
  <cellStyles count="4">
    <cellStyle name="Link" xfId="2" builtinId="8"/>
    <cellStyle name="Prozent 2" xfId="3"/>
    <cellStyle name="Standard" xfId="0" builtinId="0"/>
    <cellStyle name="Standard 2" xfId="1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141753</xdr:colOff>
      <xdr:row>5</xdr:row>
      <xdr:rowOff>89647</xdr:rowOff>
    </xdr:from>
    <xdr:to>
      <xdr:col>11</xdr:col>
      <xdr:colOff>554691</xdr:colOff>
      <xdr:row>9</xdr:row>
      <xdr:rowOff>100293</xdr:rowOff>
    </xdr:to>
    <xdr:sp macro="" textlink="">
      <xdr:nvSpPr>
        <xdr:cNvPr id="2" name="Textfeld 1"/>
        <xdr:cNvSpPr txBox="1"/>
      </xdr:nvSpPr>
      <xdr:spPr>
        <a:xfrm>
          <a:off x="6761628" y="965947"/>
          <a:ext cx="2813238" cy="782171"/>
        </a:xfrm>
        <a:prstGeom prst="rect">
          <a:avLst/>
        </a:prstGeom>
        <a:solidFill>
          <a:srgbClr val="FFE79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Wenn Sie alle Zeilen ausgefüllt haben und weitere benötigen, dann bitte</a:t>
          </a:r>
        </a:p>
        <a:p>
          <a:r>
            <a:rPr lang="de-DE" sz="1100"/>
            <a:t>(1) Linke Maustaste auf Filtersymbol drücken</a:t>
          </a:r>
        </a:p>
        <a:p>
          <a:r>
            <a:rPr lang="de-DE" sz="1100"/>
            <a:t>(2) OK drücken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0</xdr:rowOff>
    </xdr:from>
    <xdr:to>
      <xdr:col>12</xdr:col>
      <xdr:colOff>412938</xdr:colOff>
      <xdr:row>9</xdr:row>
      <xdr:rowOff>123825</xdr:rowOff>
    </xdr:to>
    <xdr:sp macro="" textlink="">
      <xdr:nvSpPr>
        <xdr:cNvPr id="2" name="Textfeld 1"/>
        <xdr:cNvSpPr txBox="1"/>
      </xdr:nvSpPr>
      <xdr:spPr>
        <a:xfrm>
          <a:off x="8420100" y="971550"/>
          <a:ext cx="2813238" cy="800100"/>
        </a:xfrm>
        <a:prstGeom prst="rect">
          <a:avLst/>
        </a:prstGeom>
        <a:solidFill>
          <a:srgbClr val="FFE79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Wenn Sie alle Zeilen ausgefüllt haben und weitere benötigen, dann bitte</a:t>
          </a:r>
        </a:p>
        <a:p>
          <a:r>
            <a:rPr lang="de-DE" sz="1100"/>
            <a:t>(1) Linke Maustaste auf Filtersymbol drücken</a:t>
          </a:r>
        </a:p>
        <a:p>
          <a:r>
            <a:rPr lang="de-DE" sz="1100"/>
            <a:t>(2) OK drücken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</xdr:row>
      <xdr:rowOff>0</xdr:rowOff>
    </xdr:from>
    <xdr:to>
      <xdr:col>12</xdr:col>
      <xdr:colOff>222438</xdr:colOff>
      <xdr:row>9</xdr:row>
      <xdr:rowOff>123825</xdr:rowOff>
    </xdr:to>
    <xdr:sp macro="" textlink="">
      <xdr:nvSpPr>
        <xdr:cNvPr id="2" name="Textfeld 1"/>
        <xdr:cNvSpPr txBox="1"/>
      </xdr:nvSpPr>
      <xdr:spPr>
        <a:xfrm>
          <a:off x="8420100" y="971550"/>
          <a:ext cx="2813238" cy="800100"/>
        </a:xfrm>
        <a:prstGeom prst="rect">
          <a:avLst/>
        </a:prstGeom>
        <a:solidFill>
          <a:srgbClr val="FFE79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Wenn Sie alle Zeilen ausgefüllt haben und weitere benötigen, dann bitte</a:t>
          </a:r>
        </a:p>
        <a:p>
          <a:r>
            <a:rPr lang="de-DE" sz="1100"/>
            <a:t>(1) Linke Maustaste auf Filtersymbol drücken</a:t>
          </a:r>
        </a:p>
        <a:p>
          <a:r>
            <a:rPr lang="de-DE" sz="1100"/>
            <a:t>(2) OK drücken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0</xdr:rowOff>
    </xdr:from>
    <xdr:to>
      <xdr:col>14</xdr:col>
      <xdr:colOff>70038</xdr:colOff>
      <xdr:row>8</xdr:row>
      <xdr:rowOff>95250</xdr:rowOff>
    </xdr:to>
    <xdr:sp macro="" textlink="">
      <xdr:nvSpPr>
        <xdr:cNvPr id="2" name="Textfeld 1"/>
        <xdr:cNvSpPr txBox="1"/>
      </xdr:nvSpPr>
      <xdr:spPr>
        <a:xfrm>
          <a:off x="9972675" y="971550"/>
          <a:ext cx="2813238" cy="790575"/>
        </a:xfrm>
        <a:prstGeom prst="rect">
          <a:avLst/>
        </a:prstGeom>
        <a:solidFill>
          <a:srgbClr val="FFE79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Wenn Sie alle Zeilen ausgefüllt haben und weitere benötigen, dann bitte</a:t>
          </a:r>
        </a:p>
        <a:p>
          <a:r>
            <a:rPr lang="de-DE" sz="1100"/>
            <a:t>(1) Linke Maustaste auf Filtersymbol drücken</a:t>
          </a:r>
        </a:p>
        <a:p>
          <a:r>
            <a:rPr lang="de-DE" sz="1100"/>
            <a:t>(2) OK drücken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ulargenerator_Mittelabrufe_v2404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 FE"/>
      <sheetName val="Deckblatt GU"/>
      <sheetName val="Deckblatt FhG"/>
      <sheetName val="Personal FE"/>
      <sheetName val="Personal GU"/>
      <sheetName val="Personal FhG"/>
      <sheetName val="Material"/>
      <sheetName val="Fremdleistungen"/>
      <sheetName val="Instrumente und Ausrüstung"/>
      <sheetName val="Dienstreisen"/>
      <sheetName val="Export"/>
    </sheetNames>
    <definedNames>
      <definedName name="Export_FE_Klicken"/>
      <definedName name="Export_FhG_Klicken"/>
      <definedName name="Export_GU_Klicken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eckblattFE">
    <pageSetUpPr autoPageBreaks="0" fitToPage="1"/>
  </sheetPr>
  <dimension ref="A1:FZ148"/>
  <sheetViews>
    <sheetView showGridLines="0" showRowColHeaders="0" tabSelected="1" zoomScaleNormal="100" workbookViewId="0">
      <selection activeCell="I7" sqref="I7"/>
    </sheetView>
  </sheetViews>
  <sheetFormatPr baseColWidth="10" defaultColWidth="0.42578125" defaultRowHeight="12.75" x14ac:dyDescent="0.2"/>
  <cols>
    <col min="1" max="2" width="3.28515625" style="3" customWidth="1"/>
    <col min="3" max="3" width="10.7109375" style="3" customWidth="1"/>
    <col min="4" max="4" width="2.28515625" style="3" customWidth="1"/>
    <col min="5" max="5" width="1.7109375" style="3" customWidth="1"/>
    <col min="6" max="6" width="9.140625" style="3" customWidth="1"/>
    <col min="7" max="7" width="16.42578125" style="3" customWidth="1"/>
    <col min="8" max="8" width="1.42578125" style="3" customWidth="1"/>
    <col min="9" max="9" width="15.7109375" style="3" customWidth="1"/>
    <col min="10" max="10" width="9.140625" style="3" customWidth="1"/>
    <col min="11" max="11" width="1.28515625" style="3" customWidth="1"/>
    <col min="12" max="12" width="15.7109375" style="3" customWidth="1"/>
    <col min="13" max="13" width="0.7109375" style="3" customWidth="1"/>
    <col min="14" max="14" width="2.28515625" style="3" customWidth="1"/>
    <col min="15" max="15" width="10.7109375" style="3" customWidth="1"/>
    <col min="16" max="16" width="3.28515625" style="3" customWidth="1"/>
    <col min="17" max="17" width="10.7109375" style="3" customWidth="1"/>
    <col min="18" max="20" width="12.85546875" style="3" customWidth="1"/>
    <col min="21" max="21" width="13.28515625" style="3" customWidth="1"/>
    <col min="22" max="207" width="10.7109375" style="3" customWidth="1"/>
    <col min="208" max="16384" width="0.42578125" style="3"/>
  </cols>
  <sheetData>
    <row r="1" spans="1:21" ht="13.5" thickBo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</row>
    <row r="2" spans="1:21" ht="14.1" customHeight="1" x14ac:dyDescent="0.2">
      <c r="A2" s="1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  <c r="P2" s="7" t="s">
        <v>0</v>
      </c>
      <c r="Q2" s="1"/>
    </row>
    <row r="3" spans="1:21" ht="13.5" thickBot="1" x14ac:dyDescent="0.25">
      <c r="A3" s="1"/>
      <c r="B3" s="8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2"/>
      <c r="Q3" s="1"/>
    </row>
    <row r="4" spans="1:21" ht="5.0999999999999996" customHeight="1" thickTop="1" x14ac:dyDescent="0.2">
      <c r="A4" s="1"/>
      <c r="B4" s="8"/>
      <c r="C4" s="13"/>
      <c r="D4" s="14"/>
      <c r="E4" s="15"/>
      <c r="F4" s="15"/>
      <c r="G4" s="15"/>
      <c r="H4" s="15"/>
      <c r="I4" s="15"/>
      <c r="J4" s="15"/>
      <c r="K4" s="15"/>
      <c r="L4" s="15"/>
      <c r="M4" s="15"/>
      <c r="N4" s="16"/>
      <c r="O4" s="17"/>
      <c r="P4" s="12"/>
      <c r="Q4" s="1"/>
      <c r="S4" s="18"/>
      <c r="T4" s="18"/>
      <c r="U4" s="18"/>
    </row>
    <row r="5" spans="1:21" ht="38.25" customHeight="1" x14ac:dyDescent="0.2">
      <c r="A5" s="1"/>
      <c r="B5" s="8"/>
      <c r="C5" s="19"/>
      <c r="D5" s="20" t="s">
        <v>1</v>
      </c>
      <c r="E5" s="21"/>
      <c r="F5" s="21"/>
      <c r="G5" s="21"/>
      <c r="H5" s="21"/>
      <c r="I5" s="21"/>
      <c r="J5" s="21"/>
      <c r="K5" s="21"/>
      <c r="L5" s="21"/>
      <c r="M5" s="21"/>
      <c r="N5" s="22"/>
      <c r="O5" s="23"/>
      <c r="P5" s="12"/>
      <c r="Q5" s="1"/>
      <c r="R5" s="24" t="s">
        <v>2</v>
      </c>
      <c r="S5" s="25"/>
      <c r="T5" s="26"/>
      <c r="U5" s="27"/>
    </row>
    <row r="6" spans="1:21" ht="5.0999999999999996" customHeight="1" thickBot="1" x14ac:dyDescent="0.25">
      <c r="A6" s="1"/>
      <c r="B6" s="8"/>
      <c r="C6" s="13"/>
      <c r="D6" s="28"/>
      <c r="E6" s="29"/>
      <c r="F6" s="30"/>
      <c r="G6" s="30"/>
      <c r="H6" s="30"/>
      <c r="I6" s="30"/>
      <c r="J6" s="30"/>
      <c r="K6" s="30"/>
      <c r="L6" s="30"/>
      <c r="M6" s="31"/>
      <c r="N6" s="32"/>
      <c r="O6" s="17"/>
      <c r="P6" s="12"/>
      <c r="Q6" s="1"/>
      <c r="R6" s="33"/>
      <c r="S6" s="34"/>
      <c r="T6" s="35"/>
      <c r="U6" s="27"/>
    </row>
    <row r="7" spans="1:21" ht="15.75" customHeight="1" thickBot="1" x14ac:dyDescent="0.25">
      <c r="A7" s="1"/>
      <c r="B7" s="8"/>
      <c r="C7" s="13"/>
      <c r="D7" s="28"/>
      <c r="E7" s="36"/>
      <c r="F7" s="37" t="s">
        <v>3</v>
      </c>
      <c r="G7" s="37"/>
      <c r="H7" s="37"/>
      <c r="I7" s="38"/>
      <c r="J7" s="39"/>
      <c r="K7" s="39"/>
      <c r="L7" s="40"/>
      <c r="M7" s="41"/>
      <c r="N7" s="42"/>
      <c r="O7" s="43"/>
      <c r="P7" s="12"/>
      <c r="Q7" s="1"/>
      <c r="R7" s="33"/>
      <c r="S7" s="34"/>
      <c r="T7" s="35"/>
      <c r="U7" s="27"/>
    </row>
    <row r="8" spans="1:21" ht="5.0999999999999996" customHeight="1" x14ac:dyDescent="0.2">
      <c r="A8" s="1"/>
      <c r="B8" s="8"/>
      <c r="C8" s="13"/>
      <c r="D8" s="28"/>
      <c r="E8" s="44"/>
      <c r="F8" s="45"/>
      <c r="G8" s="45"/>
      <c r="H8" s="45"/>
      <c r="I8" s="46"/>
      <c r="J8" s="46"/>
      <c r="K8" s="46"/>
      <c r="L8" s="46"/>
      <c r="M8" s="47"/>
      <c r="N8" s="48"/>
      <c r="O8" s="17"/>
      <c r="P8" s="12"/>
      <c r="Q8" s="1"/>
      <c r="R8" s="33"/>
      <c r="S8" s="34"/>
      <c r="T8" s="35"/>
      <c r="U8" s="27"/>
    </row>
    <row r="9" spans="1:21" ht="9.9499999999999993" customHeight="1" x14ac:dyDescent="0.2">
      <c r="A9" s="1"/>
      <c r="B9" s="8"/>
      <c r="C9" s="13"/>
      <c r="D9" s="28"/>
      <c r="E9" s="49"/>
      <c r="F9" s="37"/>
      <c r="G9" s="37"/>
      <c r="H9" s="37"/>
      <c r="I9" s="50"/>
      <c r="J9" s="50"/>
      <c r="K9" s="50"/>
      <c r="L9" s="50"/>
      <c r="M9" s="50"/>
      <c r="N9" s="48"/>
      <c r="O9" s="17"/>
      <c r="P9" s="12"/>
      <c r="Q9" s="1"/>
      <c r="R9" s="33"/>
      <c r="S9" s="34"/>
      <c r="T9" s="35"/>
      <c r="U9" s="27"/>
    </row>
    <row r="10" spans="1:21" ht="5.0999999999999996" customHeight="1" thickBot="1" x14ac:dyDescent="0.25">
      <c r="A10" s="1"/>
      <c r="B10" s="8"/>
      <c r="C10" s="13"/>
      <c r="D10" s="28"/>
      <c r="E10" s="29"/>
      <c r="F10" s="30"/>
      <c r="G10" s="30"/>
      <c r="H10" s="30"/>
      <c r="I10" s="30"/>
      <c r="J10" s="30"/>
      <c r="K10" s="30"/>
      <c r="L10" s="30"/>
      <c r="M10" s="31"/>
      <c r="N10" s="48"/>
      <c r="O10" s="17"/>
      <c r="P10" s="12"/>
      <c r="Q10" s="1"/>
      <c r="R10" s="33"/>
      <c r="S10" s="34"/>
      <c r="T10" s="35"/>
      <c r="U10" s="27"/>
    </row>
    <row r="11" spans="1:21" ht="15.75" customHeight="1" thickBot="1" x14ac:dyDescent="0.25">
      <c r="A11" s="1"/>
      <c r="B11" s="8"/>
      <c r="C11" s="13"/>
      <c r="D11" s="28"/>
      <c r="E11" s="36"/>
      <c r="F11" s="37" t="s">
        <v>4</v>
      </c>
      <c r="G11" s="37"/>
      <c r="H11" s="37"/>
      <c r="I11" s="38"/>
      <c r="J11" s="39"/>
      <c r="K11" s="39"/>
      <c r="L11" s="40"/>
      <c r="M11" s="41"/>
      <c r="N11" s="48"/>
      <c r="O11" s="17"/>
      <c r="P11" s="12"/>
      <c r="Q11" s="1"/>
      <c r="R11" s="33"/>
      <c r="S11" s="34"/>
      <c r="T11" s="35"/>
      <c r="U11" s="27"/>
    </row>
    <row r="12" spans="1:21" ht="5.0999999999999996" customHeight="1" x14ac:dyDescent="0.2">
      <c r="A12" s="1"/>
      <c r="B12" s="8"/>
      <c r="C12" s="13"/>
      <c r="D12" s="28"/>
      <c r="E12" s="51"/>
      <c r="F12" s="52"/>
      <c r="G12" s="52"/>
      <c r="H12" s="52"/>
      <c r="I12" s="53"/>
      <c r="J12" s="53"/>
      <c r="K12" s="53"/>
      <c r="L12" s="53"/>
      <c r="M12" s="41"/>
      <c r="N12" s="48"/>
      <c r="O12" s="17"/>
      <c r="P12" s="12"/>
      <c r="Q12" s="1"/>
      <c r="R12" s="33"/>
      <c r="S12" s="34"/>
      <c r="T12" s="35"/>
      <c r="U12" s="27"/>
    </row>
    <row r="13" spans="1:21" ht="9.9499999999999993" customHeight="1" x14ac:dyDescent="0.2">
      <c r="A13" s="1"/>
      <c r="B13" s="8"/>
      <c r="C13" s="13"/>
      <c r="D13" s="28"/>
      <c r="E13" s="54"/>
      <c r="F13" s="55"/>
      <c r="G13" s="55"/>
      <c r="H13" s="55"/>
      <c r="I13" s="56"/>
      <c r="J13" s="56"/>
      <c r="K13" s="56"/>
      <c r="L13" s="56"/>
      <c r="M13" s="56"/>
      <c r="N13" s="48"/>
      <c r="O13" s="17"/>
      <c r="P13" s="12"/>
      <c r="Q13" s="1"/>
      <c r="R13" s="33"/>
      <c r="S13" s="34"/>
      <c r="T13" s="35"/>
      <c r="U13" s="27"/>
    </row>
    <row r="14" spans="1:21" ht="5.0999999999999996" customHeight="1" thickBot="1" x14ac:dyDescent="0.25">
      <c r="A14" s="1"/>
      <c r="B14" s="8"/>
      <c r="C14" s="13"/>
      <c r="D14" s="28"/>
      <c r="E14" s="36"/>
      <c r="F14" s="37"/>
      <c r="G14" s="37"/>
      <c r="H14" s="37"/>
      <c r="I14" s="49"/>
      <c r="J14" s="49"/>
      <c r="K14" s="49"/>
      <c r="L14" s="49"/>
      <c r="M14" s="57"/>
      <c r="N14" s="32"/>
      <c r="O14" s="17"/>
      <c r="P14" s="12"/>
      <c r="Q14" s="1"/>
      <c r="R14" s="33"/>
      <c r="S14" s="34"/>
      <c r="T14" s="35"/>
      <c r="U14" s="27"/>
    </row>
    <row r="15" spans="1:21" ht="16.5" customHeight="1" thickBot="1" x14ac:dyDescent="0.25">
      <c r="A15" s="1"/>
      <c r="B15" s="8"/>
      <c r="C15" s="13"/>
      <c r="D15" s="28"/>
      <c r="E15" s="36"/>
      <c r="F15" s="37" t="s">
        <v>5</v>
      </c>
      <c r="G15" s="37"/>
      <c r="H15" s="37"/>
      <c r="I15" s="38"/>
      <c r="J15" s="58"/>
      <c r="K15" s="58"/>
      <c r="L15" s="59"/>
      <c r="M15" s="60"/>
      <c r="N15" s="42"/>
      <c r="O15" s="17"/>
      <c r="P15" s="12"/>
      <c r="Q15" s="1"/>
      <c r="R15" s="61"/>
      <c r="S15" s="62"/>
      <c r="T15" s="63"/>
      <c r="U15" s="27"/>
    </row>
    <row r="16" spans="1:21" ht="5.0999999999999996" customHeight="1" x14ac:dyDescent="0.2">
      <c r="A16" s="1"/>
      <c r="B16" s="8"/>
      <c r="C16" s="13"/>
      <c r="D16" s="28"/>
      <c r="E16" s="44"/>
      <c r="F16" s="45"/>
      <c r="G16" s="45"/>
      <c r="H16" s="45"/>
      <c r="I16" s="46"/>
      <c r="J16" s="46"/>
      <c r="K16" s="46"/>
      <c r="L16" s="46"/>
      <c r="M16" s="47"/>
      <c r="N16" s="48"/>
      <c r="O16" s="17"/>
      <c r="P16" s="12"/>
      <c r="Q16" s="1"/>
      <c r="S16" s="64"/>
      <c r="T16" s="64"/>
      <c r="U16" s="64"/>
    </row>
    <row r="17" spans="1:182" ht="9.9499999999999993" customHeight="1" x14ac:dyDescent="0.2">
      <c r="A17" s="1"/>
      <c r="B17" s="8"/>
      <c r="C17" s="13"/>
      <c r="D17" s="28"/>
      <c r="E17" s="49"/>
      <c r="F17" s="37"/>
      <c r="G17" s="37"/>
      <c r="H17" s="37"/>
      <c r="I17" s="50"/>
      <c r="J17" s="50"/>
      <c r="K17" s="50"/>
      <c r="L17" s="50"/>
      <c r="M17" s="50"/>
      <c r="N17" s="48"/>
      <c r="O17" s="17"/>
      <c r="P17" s="12"/>
      <c r="Q17" s="1"/>
      <c r="S17" s="64"/>
      <c r="T17" s="64"/>
      <c r="U17" s="64"/>
    </row>
    <row r="18" spans="1:182" ht="5.0999999999999996" customHeight="1" thickBot="1" x14ac:dyDescent="0.25">
      <c r="A18" s="1"/>
      <c r="B18" s="8"/>
      <c r="C18" s="13"/>
      <c r="D18" s="28"/>
      <c r="E18" s="29"/>
      <c r="F18" s="65"/>
      <c r="G18" s="65"/>
      <c r="H18" s="65"/>
      <c r="I18" s="66"/>
      <c r="J18" s="66"/>
      <c r="K18" s="66"/>
      <c r="L18" s="66"/>
      <c r="M18" s="67"/>
      <c r="N18" s="48"/>
      <c r="O18" s="17"/>
      <c r="P18" s="12"/>
      <c r="Q18" s="1"/>
    </row>
    <row r="19" spans="1:182" ht="16.5" customHeight="1" thickBot="1" x14ac:dyDescent="0.25">
      <c r="A19" s="1"/>
      <c r="B19" s="8"/>
      <c r="C19" s="13"/>
      <c r="D19" s="28"/>
      <c r="E19" s="36"/>
      <c r="F19" s="37" t="s">
        <v>6</v>
      </c>
      <c r="G19" s="37"/>
      <c r="H19" s="37"/>
      <c r="I19" s="68"/>
      <c r="J19" s="69" t="s">
        <v>7</v>
      </c>
      <c r="K19" s="70"/>
      <c r="L19" s="70"/>
      <c r="M19" s="41"/>
      <c r="N19" s="48"/>
      <c r="O19" s="17"/>
      <c r="P19" s="12"/>
      <c r="Q19" s="1"/>
    </row>
    <row r="20" spans="1:182" ht="5.0999999999999996" customHeight="1" x14ac:dyDescent="0.2">
      <c r="A20" s="1"/>
      <c r="B20" s="8"/>
      <c r="C20" s="13"/>
      <c r="D20" s="28"/>
      <c r="E20" s="44"/>
      <c r="F20" s="45"/>
      <c r="G20" s="45"/>
      <c r="H20" s="45"/>
      <c r="I20" s="46"/>
      <c r="J20" s="46"/>
      <c r="K20" s="46"/>
      <c r="L20" s="46"/>
      <c r="M20" s="47"/>
      <c r="N20" s="48"/>
      <c r="O20" s="17"/>
      <c r="P20" s="12"/>
      <c r="Q20" s="1"/>
    </row>
    <row r="21" spans="1:182" ht="9.9499999999999993" customHeight="1" x14ac:dyDescent="0.2">
      <c r="A21" s="1"/>
      <c r="B21" s="8"/>
      <c r="C21" s="13"/>
      <c r="D21" s="28"/>
      <c r="E21" s="49"/>
      <c r="F21" s="37"/>
      <c r="G21" s="37"/>
      <c r="H21" s="37"/>
      <c r="I21" s="50"/>
      <c r="J21" s="50"/>
      <c r="K21" s="50"/>
      <c r="L21" s="50"/>
      <c r="M21" s="50"/>
      <c r="N21" s="48"/>
      <c r="O21" s="17"/>
      <c r="P21" s="12"/>
      <c r="Q21" s="1"/>
    </row>
    <row r="22" spans="1:182" ht="5.0999999999999996" customHeight="1" thickBot="1" x14ac:dyDescent="0.25">
      <c r="A22" s="1"/>
      <c r="B22" s="8"/>
      <c r="C22" s="13"/>
      <c r="D22" s="28"/>
      <c r="E22" s="29"/>
      <c r="F22" s="65"/>
      <c r="G22" s="65"/>
      <c r="H22" s="65"/>
      <c r="I22" s="30"/>
      <c r="J22" s="30"/>
      <c r="K22" s="30"/>
      <c r="L22" s="30"/>
      <c r="M22" s="31"/>
      <c r="N22" s="32"/>
      <c r="O22" s="17"/>
      <c r="P22" s="12"/>
      <c r="Q22" s="1"/>
    </row>
    <row r="23" spans="1:182" ht="15.75" customHeight="1" thickBot="1" x14ac:dyDescent="0.25">
      <c r="A23" s="1"/>
      <c r="B23" s="8"/>
      <c r="C23" s="13"/>
      <c r="D23" s="28"/>
      <c r="E23" s="36"/>
      <c r="F23" s="37" t="s">
        <v>8</v>
      </c>
      <c r="G23" s="37"/>
      <c r="H23" s="37"/>
      <c r="I23" s="71"/>
      <c r="J23" s="72" t="s">
        <v>9</v>
      </c>
      <c r="K23" s="72"/>
      <c r="L23" s="71"/>
      <c r="M23" s="57"/>
      <c r="N23" s="32"/>
      <c r="O23" s="17"/>
      <c r="P23" s="12"/>
      <c r="Q23" s="1"/>
      <c r="T23" s="73"/>
      <c r="U23" s="74"/>
    </row>
    <row r="24" spans="1:182" ht="5.0999999999999996" customHeight="1" x14ac:dyDescent="0.2">
      <c r="A24" s="1"/>
      <c r="B24" s="8"/>
      <c r="C24" s="13"/>
      <c r="D24" s="28"/>
      <c r="E24" s="44"/>
      <c r="F24" s="45"/>
      <c r="G24" s="45"/>
      <c r="H24" s="45"/>
      <c r="I24" s="75"/>
      <c r="J24" s="76"/>
      <c r="K24" s="76"/>
      <c r="L24" s="75"/>
      <c r="M24" s="77"/>
      <c r="N24" s="32"/>
      <c r="O24" s="17"/>
      <c r="P24" s="12"/>
      <c r="Q24" s="1"/>
    </row>
    <row r="25" spans="1:182" ht="13.5" thickBot="1" x14ac:dyDescent="0.25">
      <c r="A25" s="1"/>
      <c r="B25" s="8"/>
      <c r="C25" s="13"/>
      <c r="D25" s="78"/>
      <c r="E25" s="79"/>
      <c r="F25" s="79"/>
      <c r="G25" s="79"/>
      <c r="H25" s="79"/>
      <c r="I25" s="79"/>
      <c r="J25" s="79"/>
      <c r="K25" s="79"/>
      <c r="L25" s="79"/>
      <c r="M25" s="79"/>
      <c r="N25" s="80"/>
      <c r="O25" s="17"/>
      <c r="P25" s="12"/>
      <c r="Q25" s="1"/>
    </row>
    <row r="26" spans="1:182" ht="14.25" thickTop="1" thickBot="1" x14ac:dyDescent="0.25">
      <c r="A26" s="1"/>
      <c r="B26" s="8"/>
      <c r="C26" s="13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17"/>
      <c r="P26" s="12"/>
      <c r="Q26" s="1"/>
      <c r="U26" s="82"/>
      <c r="V26" s="82"/>
      <c r="W26" s="82"/>
    </row>
    <row r="27" spans="1:182" ht="13.5" customHeight="1" thickTop="1" x14ac:dyDescent="0.2">
      <c r="A27" s="1"/>
      <c r="B27" s="8"/>
      <c r="C27" s="13"/>
      <c r="D27" s="14"/>
      <c r="E27" s="15"/>
      <c r="F27" s="15"/>
      <c r="G27" s="15"/>
      <c r="H27" s="15"/>
      <c r="I27" s="15"/>
      <c r="J27" s="15"/>
      <c r="K27" s="15"/>
      <c r="L27" s="15"/>
      <c r="M27" s="15"/>
      <c r="N27" s="16"/>
      <c r="O27" s="17"/>
      <c r="P27" s="12"/>
      <c r="Q27" s="83"/>
      <c r="R27" s="84"/>
      <c r="S27" s="84"/>
      <c r="T27" s="85"/>
      <c r="U27" s="85"/>
      <c r="V27" s="84"/>
      <c r="W27" s="84"/>
      <c r="X27" s="84"/>
      <c r="Y27" s="84"/>
      <c r="Z27" s="84"/>
      <c r="AA27" s="84"/>
      <c r="AB27" s="84"/>
    </row>
    <row r="28" spans="1:182" ht="15.75" x14ac:dyDescent="0.2">
      <c r="A28" s="1"/>
      <c r="B28" s="8"/>
      <c r="C28" s="13"/>
      <c r="D28" s="86" t="s">
        <v>10</v>
      </c>
      <c r="E28" s="87"/>
      <c r="F28" s="87"/>
      <c r="G28" s="87"/>
      <c r="H28" s="87"/>
      <c r="I28" s="87"/>
      <c r="J28" s="87"/>
      <c r="K28" s="87"/>
      <c r="L28" s="87"/>
      <c r="M28" s="87"/>
      <c r="N28" s="88"/>
      <c r="O28" s="17"/>
      <c r="P28" s="12"/>
      <c r="Q28" s="83"/>
      <c r="R28" s="89"/>
      <c r="S28" s="90"/>
      <c r="T28" s="91"/>
      <c r="U28" s="91"/>
      <c r="V28" s="90"/>
      <c r="W28" s="90"/>
      <c r="X28" s="90"/>
      <c r="Y28" s="90"/>
      <c r="Z28" s="90"/>
      <c r="AA28" s="90"/>
      <c r="AB28" s="91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</row>
    <row r="29" spans="1:182" ht="18.75" customHeight="1" x14ac:dyDescent="0.2">
      <c r="A29" s="1"/>
      <c r="B29" s="8"/>
      <c r="C29" s="13"/>
      <c r="D29" s="28"/>
      <c r="E29" s="92" t="s">
        <v>11</v>
      </c>
      <c r="F29" s="93"/>
      <c r="G29" s="93"/>
      <c r="H29" s="94"/>
      <c r="I29" s="94" t="s">
        <v>12</v>
      </c>
      <c r="J29" s="72" t="s">
        <v>13</v>
      </c>
      <c r="K29" s="37"/>
      <c r="L29" s="95" t="s">
        <v>14</v>
      </c>
      <c r="M29" s="49"/>
      <c r="N29" s="32"/>
      <c r="O29" s="17"/>
      <c r="P29" s="12"/>
      <c r="Q29" s="1"/>
      <c r="AB29" s="18"/>
    </row>
    <row r="30" spans="1:182" ht="5.0999999999999996" customHeight="1" thickBot="1" x14ac:dyDescent="0.25">
      <c r="A30" s="1"/>
      <c r="B30" s="8"/>
      <c r="C30" s="13"/>
      <c r="D30" s="28"/>
      <c r="E30" s="49"/>
      <c r="F30" s="49"/>
      <c r="G30" s="37"/>
      <c r="H30" s="37"/>
      <c r="I30" s="49"/>
      <c r="J30" s="49"/>
      <c r="K30" s="49"/>
      <c r="L30" s="49"/>
      <c r="M30" s="49"/>
      <c r="N30" s="32"/>
      <c r="O30" s="17"/>
      <c r="P30" s="12"/>
      <c r="Q30" s="1"/>
    </row>
    <row r="31" spans="1:182" ht="17.45" customHeight="1" thickBot="1" x14ac:dyDescent="0.25">
      <c r="A31" s="1"/>
      <c r="B31" s="8"/>
      <c r="C31" s="96"/>
      <c r="D31" s="97"/>
      <c r="E31" s="98" t="s">
        <v>15</v>
      </c>
      <c r="F31" s="99"/>
      <c r="G31" s="100"/>
      <c r="H31" s="1"/>
      <c r="I31" s="101">
        <f ca="1">IFERROR(INDIRECT("'" &amp; Export!$A$23 &amp; "'!$F$209"),0)</f>
        <v>0</v>
      </c>
      <c r="J31" s="102"/>
      <c r="K31" s="102"/>
      <c r="L31" s="101">
        <f ca="1">I19*I31</f>
        <v>0</v>
      </c>
      <c r="M31" s="49"/>
      <c r="N31" s="32"/>
      <c r="O31" s="17"/>
      <c r="P31" s="12"/>
      <c r="Q31" s="1"/>
      <c r="R31" s="103"/>
      <c r="T31" s="104"/>
      <c r="U31" s="104"/>
    </row>
    <row r="32" spans="1:182" ht="5.0999999999999996" customHeight="1" thickBot="1" x14ac:dyDescent="0.25">
      <c r="A32" s="1"/>
      <c r="B32" s="8"/>
      <c r="C32" s="13"/>
      <c r="D32" s="28"/>
      <c r="E32" s="105"/>
      <c r="F32" s="106"/>
      <c r="G32" s="100"/>
      <c r="H32" s="1"/>
      <c r="I32" s="107"/>
      <c r="J32" s="102"/>
      <c r="K32" s="102"/>
      <c r="L32" s="102"/>
      <c r="M32" s="49"/>
      <c r="N32" s="32"/>
      <c r="O32" s="17"/>
      <c r="P32" s="12"/>
      <c r="Q32" s="1"/>
    </row>
    <row r="33" spans="1:18" ht="17.45" customHeight="1" thickBot="1" x14ac:dyDescent="0.25">
      <c r="A33" s="1"/>
      <c r="B33" s="8"/>
      <c r="C33" s="96"/>
      <c r="D33" s="97"/>
      <c r="E33" s="98" t="s">
        <v>16</v>
      </c>
      <c r="F33" s="99"/>
      <c r="G33" s="108"/>
      <c r="H33" s="109"/>
      <c r="I33" s="101">
        <f>Material!G209</f>
        <v>0</v>
      </c>
      <c r="J33" s="102"/>
      <c r="K33" s="102"/>
      <c r="L33" s="101">
        <f>I19*I33</f>
        <v>0</v>
      </c>
      <c r="M33" s="49"/>
      <c r="N33" s="32"/>
      <c r="O33" s="17"/>
      <c r="P33" s="12"/>
      <c r="Q33" s="1"/>
      <c r="R33" s="110"/>
    </row>
    <row r="34" spans="1:18" ht="5.0999999999999996" customHeight="1" thickBot="1" x14ac:dyDescent="0.25">
      <c r="A34" s="1"/>
      <c r="B34" s="8"/>
      <c r="C34" s="13"/>
      <c r="D34" s="28"/>
      <c r="E34" s="105"/>
      <c r="F34" s="106"/>
      <c r="G34" s="111"/>
      <c r="H34" s="112"/>
      <c r="I34" s="113"/>
      <c r="J34" s="102"/>
      <c r="K34" s="102"/>
      <c r="L34" s="102"/>
      <c r="M34" s="49"/>
      <c r="N34" s="32"/>
      <c r="O34" s="17"/>
      <c r="P34" s="12"/>
      <c r="Q34" s="1"/>
    </row>
    <row r="35" spans="1:18" ht="17.45" customHeight="1" thickBot="1" x14ac:dyDescent="0.25">
      <c r="A35" s="1"/>
      <c r="B35" s="8"/>
      <c r="C35" s="96"/>
      <c r="D35" s="97"/>
      <c r="E35" s="114" t="s">
        <v>17</v>
      </c>
      <c r="F35" s="115"/>
      <c r="G35" s="115"/>
      <c r="H35" s="109"/>
      <c r="I35" s="101">
        <f>Fremdleistungen!G209</f>
        <v>0</v>
      </c>
      <c r="J35" s="102"/>
      <c r="K35" s="102"/>
      <c r="L35" s="101">
        <f>I19*I35</f>
        <v>0</v>
      </c>
      <c r="M35" s="49"/>
      <c r="N35" s="32"/>
      <c r="O35" s="17"/>
      <c r="P35" s="12"/>
      <c r="Q35" s="1"/>
    </row>
    <row r="36" spans="1:18" ht="5.0999999999999996" customHeight="1" thickBot="1" x14ac:dyDescent="0.25">
      <c r="A36" s="1"/>
      <c r="B36" s="8"/>
      <c r="C36" s="13"/>
      <c r="D36" s="28"/>
      <c r="E36" s="105"/>
      <c r="F36" s="106"/>
      <c r="G36" s="111"/>
      <c r="H36" s="112"/>
      <c r="I36" s="113"/>
      <c r="J36" s="102"/>
      <c r="K36" s="102"/>
      <c r="L36" s="102"/>
      <c r="M36" s="49"/>
      <c r="N36" s="32"/>
      <c r="O36" s="17"/>
      <c r="P36" s="12"/>
      <c r="Q36" s="1"/>
    </row>
    <row r="37" spans="1:18" ht="17.45" customHeight="1" thickBot="1" x14ac:dyDescent="0.25">
      <c r="A37" s="1"/>
      <c r="B37" s="8"/>
      <c r="C37" s="96"/>
      <c r="D37" s="97"/>
      <c r="E37" s="114" t="s">
        <v>18</v>
      </c>
      <c r="F37" s="116"/>
      <c r="G37" s="117"/>
      <c r="H37" s="109"/>
      <c r="I37" s="101">
        <f>'Instrumente und Ausrüstung'!I209</f>
        <v>0</v>
      </c>
      <c r="J37" s="102"/>
      <c r="K37" s="102"/>
      <c r="L37" s="101">
        <f>I19*I37</f>
        <v>0</v>
      </c>
      <c r="M37" s="49"/>
      <c r="N37" s="32"/>
      <c r="O37" s="17"/>
      <c r="P37" s="12"/>
      <c r="Q37" s="1"/>
    </row>
    <row r="38" spans="1:18" ht="5.0999999999999996" customHeight="1" thickBot="1" x14ac:dyDescent="0.25">
      <c r="A38" s="1"/>
      <c r="B38" s="8"/>
      <c r="C38" s="13"/>
      <c r="D38" s="28"/>
      <c r="E38" s="118"/>
      <c r="F38" s="111"/>
      <c r="G38" s="111"/>
      <c r="H38" s="119"/>
      <c r="I38" s="113"/>
      <c r="J38" s="102"/>
      <c r="K38" s="102"/>
      <c r="L38" s="113"/>
      <c r="M38" s="49"/>
      <c r="N38" s="32"/>
      <c r="O38" s="17"/>
      <c r="P38" s="12"/>
      <c r="Q38" s="1"/>
    </row>
    <row r="39" spans="1:18" ht="17.45" customHeight="1" thickBot="1" x14ac:dyDescent="0.25">
      <c r="A39" s="1"/>
      <c r="B39" s="8"/>
      <c r="C39" s="13"/>
      <c r="D39" s="28"/>
      <c r="E39" s="114" t="s">
        <v>19</v>
      </c>
      <c r="F39" s="116"/>
      <c r="G39" s="117"/>
      <c r="H39" s="109"/>
      <c r="I39" s="101">
        <f xml:space="preserve"> Dienstreisen!F59</f>
        <v>0</v>
      </c>
      <c r="J39" s="102"/>
      <c r="K39" s="102"/>
      <c r="L39" s="101">
        <f>I19*I39</f>
        <v>0</v>
      </c>
      <c r="M39" s="49"/>
      <c r="N39" s="32"/>
      <c r="O39" s="17"/>
      <c r="P39" s="12"/>
      <c r="Q39" s="1"/>
    </row>
    <row r="40" spans="1:18" ht="12.75" customHeight="1" thickBot="1" x14ac:dyDescent="0.25">
      <c r="A40" s="1"/>
      <c r="B40" s="8"/>
      <c r="C40" s="13"/>
      <c r="D40" s="28"/>
      <c r="E40" s="120"/>
      <c r="F40" s="119"/>
      <c r="G40" s="119"/>
      <c r="H40" s="119"/>
      <c r="I40" s="113"/>
      <c r="J40" s="102"/>
      <c r="K40" s="102"/>
      <c r="L40" s="113"/>
      <c r="M40" s="49"/>
      <c r="N40" s="32"/>
      <c r="O40" s="17"/>
      <c r="P40" s="12"/>
      <c r="Q40" s="1"/>
    </row>
    <row r="41" spans="1:18" ht="17.45" customHeight="1" thickBot="1" x14ac:dyDescent="0.25">
      <c r="A41" s="1"/>
      <c r="B41" s="8"/>
      <c r="C41" s="13"/>
      <c r="D41" s="28"/>
      <c r="E41" s="114" t="s">
        <v>20</v>
      </c>
      <c r="F41" s="49"/>
      <c r="G41" s="2"/>
      <c r="H41" s="1"/>
      <c r="I41" s="101">
        <f ca="1">SUM(I31:I40)</f>
        <v>0</v>
      </c>
      <c r="J41" s="102"/>
      <c r="K41" s="102"/>
      <c r="L41" s="101">
        <f ca="1">SUM(L31:L39)</f>
        <v>0</v>
      </c>
      <c r="M41" s="49"/>
      <c r="N41" s="32"/>
      <c r="O41" s="17"/>
      <c r="P41" s="12"/>
      <c r="Q41" s="1"/>
    </row>
    <row r="42" spans="1:18" ht="13.5" thickBot="1" x14ac:dyDescent="0.25">
      <c r="A42" s="1"/>
      <c r="B42" s="8"/>
      <c r="C42" s="13"/>
      <c r="D42" s="78"/>
      <c r="E42" s="79"/>
      <c r="F42" s="79"/>
      <c r="G42" s="79"/>
      <c r="H42" s="79"/>
      <c r="I42" s="121"/>
      <c r="J42" s="121"/>
      <c r="K42" s="121"/>
      <c r="L42" s="121"/>
      <c r="M42" s="79"/>
      <c r="N42" s="80"/>
      <c r="O42" s="17"/>
      <c r="P42" s="12"/>
      <c r="Q42" s="1"/>
    </row>
    <row r="43" spans="1:18" ht="13.5" thickTop="1" x14ac:dyDescent="0.2">
      <c r="A43" s="1"/>
      <c r="B43" s="8"/>
      <c r="C43" s="122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4"/>
      <c r="P43" s="12"/>
      <c r="Q43" s="1"/>
    </row>
    <row r="44" spans="1:18" ht="14.1" customHeight="1" thickBot="1" x14ac:dyDescent="0.25">
      <c r="A44" s="1"/>
      <c r="B44" s="125"/>
      <c r="C44" s="126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7"/>
      <c r="Q44" s="1"/>
    </row>
    <row r="45" spans="1:18" ht="14.1" customHeight="1" x14ac:dyDescent="0.2">
      <c r="A45" s="1"/>
      <c r="B45" s="128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"/>
    </row>
    <row r="46" spans="1:18" ht="17.25" customHeight="1" x14ac:dyDescent="0.2">
      <c r="A46" s="1"/>
      <c r="B46" s="130"/>
      <c r="C46" s="131" t="s">
        <v>21</v>
      </c>
      <c r="D46" s="132"/>
      <c r="E46" s="132"/>
      <c r="F46" s="132"/>
      <c r="G46" s="132"/>
      <c r="H46" s="133"/>
      <c r="I46" s="134"/>
      <c r="J46" s="1"/>
      <c r="K46" s="1"/>
      <c r="P46" s="135"/>
      <c r="Q46" s="1"/>
    </row>
    <row r="47" spans="1:18" ht="17.25" customHeight="1" x14ac:dyDescent="0.2">
      <c r="A47" s="1"/>
      <c r="B47" s="128"/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"/>
    </row>
    <row r="48" spans="1:18" ht="17.25" customHeight="1" x14ac:dyDescent="0.2">
      <c r="A48" s="1"/>
      <c r="B48" s="136" t="s">
        <v>22</v>
      </c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8"/>
      <c r="Q48" s="1"/>
    </row>
    <row r="49" spans="1:20" ht="17.45" customHeight="1" x14ac:dyDescent="0.2">
      <c r="A49" s="1"/>
      <c r="B49" s="51"/>
      <c r="C49" s="139"/>
      <c r="D49" s="140"/>
      <c r="F49" s="139"/>
      <c r="G49" s="139" t="s">
        <v>23</v>
      </c>
      <c r="H49" s="139"/>
      <c r="I49" s="141"/>
      <c r="J49" s="142"/>
      <c r="K49" s="142"/>
      <c r="L49" s="142"/>
      <c r="M49" s="142"/>
      <c r="N49" s="142"/>
      <c r="O49" s="142"/>
      <c r="P49" s="143"/>
      <c r="Q49" s="1"/>
    </row>
    <row r="50" spans="1:20" ht="17.45" customHeight="1" x14ac:dyDescent="0.2">
      <c r="A50" s="1"/>
      <c r="B50" s="51"/>
      <c r="C50" s="139"/>
      <c r="D50" s="140"/>
      <c r="F50" s="139"/>
      <c r="G50" s="139" t="s">
        <v>24</v>
      </c>
      <c r="H50" s="139"/>
      <c r="I50" s="141"/>
      <c r="J50" s="144"/>
      <c r="K50" s="144"/>
      <c r="L50" s="144"/>
      <c r="M50" s="144"/>
      <c r="N50" s="144"/>
      <c r="O50" s="144"/>
      <c r="P50" s="145"/>
      <c r="Q50" s="1"/>
    </row>
    <row r="51" spans="1:20" ht="17.45" customHeight="1" x14ac:dyDescent="0.2">
      <c r="A51" s="1"/>
      <c r="B51" s="51"/>
      <c r="C51" s="139"/>
      <c r="D51" s="140"/>
      <c r="F51" s="139"/>
      <c r="G51" s="139" t="s">
        <v>25</v>
      </c>
      <c r="H51" s="139"/>
      <c r="I51" s="146"/>
      <c r="J51" s="142"/>
      <c r="K51" s="142"/>
      <c r="L51" s="142"/>
      <c r="M51" s="142"/>
      <c r="N51" s="142"/>
      <c r="O51" s="142"/>
      <c r="P51" s="143"/>
      <c r="Q51" s="1"/>
    </row>
    <row r="52" spans="1:20" ht="17.45" customHeight="1" x14ac:dyDescent="0.2">
      <c r="A52" s="1"/>
      <c r="B52" s="147"/>
      <c r="C52" s="148"/>
      <c r="D52" s="149"/>
      <c r="E52" s="150"/>
      <c r="F52" s="148"/>
      <c r="G52" s="148" t="s">
        <v>26</v>
      </c>
      <c r="H52" s="148"/>
      <c r="I52" s="146"/>
      <c r="J52" s="151"/>
      <c r="K52" s="151"/>
      <c r="L52" s="151"/>
      <c r="M52" s="151"/>
      <c r="N52" s="151"/>
      <c r="O52" s="151"/>
      <c r="P52" s="152"/>
      <c r="Q52" s="1"/>
    </row>
    <row r="53" spans="1:20" ht="14.25" customHeight="1" x14ac:dyDescent="0.2">
      <c r="A53" s="1"/>
      <c r="B53" s="128"/>
      <c r="C53" s="139"/>
      <c r="D53" s="129"/>
      <c r="E53" s="129"/>
      <c r="F53" s="153"/>
      <c r="G53" s="153"/>
      <c r="H53" s="153"/>
      <c r="I53" s="153"/>
      <c r="J53" s="129"/>
      <c r="K53" s="129"/>
      <c r="L53" s="129"/>
      <c r="M53" s="129"/>
      <c r="N53" s="129"/>
      <c r="O53" s="129"/>
      <c r="P53" s="129"/>
      <c r="Q53" s="1"/>
    </row>
    <row r="54" spans="1:20" ht="30.75" customHeight="1" x14ac:dyDescent="0.2">
      <c r="A54" s="1"/>
      <c r="B54" s="154" t="s">
        <v>27</v>
      </c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6"/>
      <c r="Q54" s="1"/>
      <c r="T54" s="157"/>
    </row>
    <row r="55" spans="1:20" ht="14.25" customHeight="1" x14ac:dyDescent="0.2">
      <c r="A55" s="1"/>
      <c r="B55" s="158"/>
      <c r="C55" s="159"/>
      <c r="D55" s="159"/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"/>
    </row>
    <row r="56" spans="1:20" ht="15.75" customHeight="1" x14ac:dyDescent="0.2">
      <c r="A56" s="1"/>
      <c r="B56" s="161"/>
      <c r="C56" s="2"/>
      <c r="D56" s="162"/>
      <c r="E56" s="161" t="s">
        <v>28</v>
      </c>
      <c r="F56" s="161"/>
      <c r="G56" s="161"/>
      <c r="H56" s="161"/>
      <c r="I56" s="161"/>
      <c r="J56" s="2"/>
      <c r="K56" s="2"/>
      <c r="L56" s="163"/>
      <c r="M56" s="2"/>
      <c r="N56" s="2"/>
      <c r="O56" s="2"/>
      <c r="P56" s="164"/>
      <c r="Q56" s="161"/>
      <c r="R56" s="161"/>
      <c r="S56" s="161"/>
      <c r="T56" s="161"/>
    </row>
    <row r="57" spans="1:20" ht="37.5" customHeight="1" x14ac:dyDescent="0.2">
      <c r="A57" s="1"/>
      <c r="B57" s="165"/>
      <c r="C57" s="166"/>
      <c r="D57" s="167"/>
      <c r="E57" s="2"/>
      <c r="F57" s="168"/>
      <c r="G57" s="168"/>
      <c r="H57" s="169"/>
      <c r="I57" s="170"/>
      <c r="J57" s="170"/>
      <c r="K57" s="171"/>
      <c r="L57" s="172"/>
      <c r="M57" s="173"/>
      <c r="N57" s="173"/>
      <c r="O57" s="173"/>
      <c r="P57" s="164"/>
      <c r="Q57" s="161"/>
      <c r="R57" s="161"/>
      <c r="S57" s="161"/>
    </row>
    <row r="58" spans="1:20" ht="14.25" customHeight="1" x14ac:dyDescent="0.2">
      <c r="A58" s="1"/>
      <c r="B58" s="161"/>
      <c r="C58" s="161"/>
      <c r="D58" s="164"/>
      <c r="E58" s="174"/>
      <c r="F58" s="175" t="s">
        <v>29</v>
      </c>
      <c r="G58" s="175"/>
      <c r="H58" s="176"/>
      <c r="I58" s="175" t="s">
        <v>30</v>
      </c>
      <c r="J58" s="175"/>
      <c r="K58" s="176"/>
      <c r="L58" s="175" t="s">
        <v>31</v>
      </c>
      <c r="M58" s="175"/>
      <c r="N58" s="175"/>
      <c r="O58" s="175"/>
      <c r="P58" s="177"/>
      <c r="Q58" s="178"/>
      <c r="R58" s="178"/>
      <c r="S58" s="178"/>
    </row>
    <row r="59" spans="1:20" ht="14.25" customHeight="1" x14ac:dyDescent="0.2">
      <c r="A59" s="1"/>
      <c r="B59" s="179"/>
      <c r="C59" s="179"/>
      <c r="D59" s="2"/>
      <c r="E59" s="180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2"/>
      <c r="Q59" s="178"/>
      <c r="R59" s="178"/>
      <c r="S59" s="178"/>
    </row>
    <row r="60" spans="1:20" ht="15.75" customHeight="1" x14ac:dyDescent="0.2">
      <c r="A60" s="1"/>
      <c r="B60" s="183" t="s">
        <v>32</v>
      </c>
      <c r="C60" s="2"/>
      <c r="D60" s="184"/>
      <c r="E60" s="161" t="s">
        <v>33</v>
      </c>
      <c r="F60" s="161"/>
      <c r="G60" s="161"/>
      <c r="H60" s="161"/>
      <c r="I60" s="161"/>
      <c r="J60" s="2"/>
      <c r="K60" s="2"/>
      <c r="L60" s="163"/>
      <c r="M60" s="2"/>
      <c r="N60" s="2"/>
      <c r="O60" s="2"/>
      <c r="P60" s="164"/>
      <c r="Q60" s="161"/>
      <c r="R60" s="161"/>
      <c r="S60" s="161"/>
      <c r="T60" s="161"/>
    </row>
    <row r="61" spans="1:20" ht="17.45" customHeight="1" x14ac:dyDescent="0.2">
      <c r="A61" s="1"/>
      <c r="B61" s="185"/>
      <c r="C61" s="186"/>
      <c r="D61" s="2"/>
      <c r="E61" s="183"/>
      <c r="F61" s="187"/>
      <c r="G61" s="187"/>
      <c r="H61" s="169"/>
      <c r="I61" s="188"/>
      <c r="J61" s="188"/>
      <c r="K61" s="189"/>
      <c r="L61" s="190"/>
      <c r="M61" s="190"/>
      <c r="N61" s="190"/>
      <c r="O61" s="190"/>
      <c r="P61" s="164"/>
      <c r="Q61" s="161"/>
      <c r="R61" s="161"/>
      <c r="S61" s="161"/>
    </row>
    <row r="62" spans="1:20" x14ac:dyDescent="0.2">
      <c r="A62" s="1"/>
      <c r="B62" s="185"/>
      <c r="C62" s="186"/>
      <c r="D62" s="2"/>
      <c r="E62" s="191"/>
      <c r="F62" s="187"/>
      <c r="G62" s="187"/>
      <c r="H62" s="169"/>
      <c r="I62" s="188"/>
      <c r="J62" s="188"/>
      <c r="K62" s="189"/>
      <c r="L62" s="190"/>
      <c r="M62" s="190"/>
      <c r="N62" s="190"/>
      <c r="O62" s="190"/>
      <c r="P62" s="164"/>
      <c r="Q62" s="161"/>
      <c r="R62" s="161"/>
      <c r="S62" s="161"/>
    </row>
    <row r="63" spans="1:20" x14ac:dyDescent="0.2">
      <c r="A63" s="1"/>
      <c r="B63" s="185"/>
      <c r="C63" s="186"/>
      <c r="D63" s="2"/>
      <c r="E63" s="191"/>
      <c r="F63" s="168"/>
      <c r="G63" s="168"/>
      <c r="H63" s="169"/>
      <c r="I63" s="192"/>
      <c r="J63" s="192"/>
      <c r="K63" s="189"/>
      <c r="L63" s="193"/>
      <c r="M63" s="193"/>
      <c r="N63" s="193"/>
      <c r="O63" s="193"/>
      <c r="P63" s="164"/>
      <c r="Q63" s="161"/>
      <c r="R63" s="161"/>
      <c r="S63" s="161"/>
    </row>
    <row r="64" spans="1:20" ht="14.25" customHeight="1" x14ac:dyDescent="0.2">
      <c r="A64" s="1"/>
      <c r="B64" s="194"/>
      <c r="C64" s="195"/>
      <c r="D64" s="2"/>
      <c r="E64" s="196"/>
      <c r="F64" s="175" t="s">
        <v>34</v>
      </c>
      <c r="G64" s="175"/>
      <c r="H64" s="176"/>
      <c r="I64" s="175" t="s">
        <v>35</v>
      </c>
      <c r="J64" s="175"/>
      <c r="K64" s="176"/>
      <c r="L64" s="175" t="s">
        <v>36</v>
      </c>
      <c r="M64" s="175"/>
      <c r="N64" s="175"/>
      <c r="O64" s="175"/>
      <c r="P64" s="177"/>
      <c r="Q64" s="178"/>
      <c r="R64" s="178"/>
      <c r="S64" s="178"/>
    </row>
    <row r="65" spans="1:21" x14ac:dyDescent="0.2">
      <c r="A65" s="197"/>
      <c r="B65" s="198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7"/>
      <c r="R65" s="157"/>
    </row>
    <row r="66" spans="1:21" x14ac:dyDescent="0.2">
      <c r="A66" s="197"/>
      <c r="B66" s="200"/>
      <c r="C66" s="201"/>
      <c r="D66" s="201"/>
      <c r="E66" s="201"/>
      <c r="F66" s="201"/>
      <c r="G66" s="201"/>
      <c r="H66" s="201"/>
      <c r="I66" s="201"/>
      <c r="J66" s="201"/>
      <c r="K66" s="201"/>
      <c r="L66" s="201"/>
      <c r="M66" s="201"/>
      <c r="N66" s="201"/>
      <c r="O66" s="201"/>
      <c r="P66" s="201"/>
      <c r="Q66" s="197"/>
      <c r="R66" s="157"/>
    </row>
    <row r="67" spans="1:21" x14ac:dyDescent="0.2">
      <c r="A67" s="197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163"/>
      <c r="R67" s="163"/>
      <c r="S67" s="163"/>
      <c r="T67" s="163"/>
      <c r="U67" s="163"/>
    </row>
    <row r="68" spans="1:21" x14ac:dyDescent="0.2">
      <c r="A68" s="197"/>
      <c r="B68" s="201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1"/>
      <c r="Q68" s="197"/>
      <c r="R68" s="157"/>
    </row>
    <row r="69" spans="1:21" x14ac:dyDescent="0.2">
      <c r="A69" s="197"/>
      <c r="B69" s="201"/>
      <c r="C69" s="201"/>
      <c r="D69" s="201"/>
      <c r="E69" s="201"/>
      <c r="F69" s="201"/>
      <c r="G69" s="201"/>
      <c r="H69" s="201"/>
      <c r="I69" s="201"/>
      <c r="J69" s="201"/>
      <c r="K69" s="201"/>
      <c r="L69" s="201"/>
      <c r="M69" s="201"/>
      <c r="N69" s="201"/>
      <c r="O69" s="201"/>
      <c r="P69" s="201"/>
      <c r="Q69" s="197"/>
      <c r="R69" s="157"/>
    </row>
    <row r="70" spans="1:21" x14ac:dyDescent="0.2">
      <c r="A70" s="197"/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197"/>
      <c r="R70" s="157"/>
    </row>
    <row r="71" spans="1:21" x14ac:dyDescent="0.2">
      <c r="A71" s="197"/>
      <c r="B71" s="201"/>
      <c r="C71" s="201"/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01"/>
      <c r="O71" s="201"/>
      <c r="P71" s="201"/>
      <c r="Q71" s="197"/>
      <c r="R71" s="157"/>
    </row>
    <row r="72" spans="1:21" x14ac:dyDescent="0.2">
      <c r="A72" s="197"/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197"/>
      <c r="R72" s="157"/>
    </row>
    <row r="73" spans="1:21" x14ac:dyDescent="0.2">
      <c r="A73" s="197"/>
      <c r="B73" s="197"/>
      <c r="C73" s="197"/>
      <c r="D73" s="197"/>
      <c r="E73" s="197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57"/>
    </row>
    <row r="74" spans="1:21" x14ac:dyDescent="0.2">
      <c r="A74" s="197"/>
      <c r="B74" s="197"/>
      <c r="C74" s="197"/>
      <c r="D74" s="197"/>
      <c r="E74" s="197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57"/>
    </row>
    <row r="75" spans="1:21" x14ac:dyDescent="0.2">
      <c r="A75" s="19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57"/>
    </row>
    <row r="76" spans="1:21" x14ac:dyDescent="0.2">
      <c r="A76" s="197"/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57"/>
    </row>
    <row r="77" spans="1:21" x14ac:dyDescent="0.2">
      <c r="A77" s="197"/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57"/>
    </row>
    <row r="78" spans="1:21" x14ac:dyDescent="0.2">
      <c r="A78" s="197"/>
      <c r="B78" s="197"/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7"/>
      <c r="P78" s="197"/>
      <c r="Q78" s="197"/>
      <c r="R78" s="157"/>
    </row>
    <row r="79" spans="1:21" x14ac:dyDescent="0.2">
      <c r="A79" s="197"/>
      <c r="B79" s="197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57"/>
    </row>
    <row r="80" spans="1:21" x14ac:dyDescent="0.2">
      <c r="A80" s="197"/>
      <c r="B80" s="197"/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57"/>
    </row>
    <row r="81" spans="1:18" x14ac:dyDescent="0.2">
      <c r="A81" s="197"/>
      <c r="B81" s="197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57"/>
    </row>
    <row r="82" spans="1:18" x14ac:dyDescent="0.2">
      <c r="A82" s="197"/>
      <c r="B82" s="197"/>
      <c r="C82" s="197"/>
      <c r="D82" s="197"/>
      <c r="E82" s="197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57"/>
    </row>
    <row r="83" spans="1:1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</sheetData>
  <sheetProtection algorithmName="SHA-512" hashValue="ncp1aq6beWu47EfzPHfsACWvP4lfi+23PMMOOH5+aoSpI25vImEtNT5kP16IhOBqHZHsjYV+VqYBrR0s7cNs9A==" saltValue="Tnxs2M3sJyEK+eWJqDTO5w==" spinCount="100000" sheet="1" objects="1" scenarios="1" selectLockedCells="1" autoFilter="0"/>
  <mergeCells count="27">
    <mergeCell ref="B61:C63"/>
    <mergeCell ref="F61:G63"/>
    <mergeCell ref="I61:J63"/>
    <mergeCell ref="L61:O63"/>
    <mergeCell ref="B64:C64"/>
    <mergeCell ref="F64:G64"/>
    <mergeCell ref="I64:J64"/>
    <mergeCell ref="L64:O64"/>
    <mergeCell ref="B54:P54"/>
    <mergeCell ref="F57:G57"/>
    <mergeCell ref="I57:J57"/>
    <mergeCell ref="L57:O57"/>
    <mergeCell ref="F58:G58"/>
    <mergeCell ref="I58:J58"/>
    <mergeCell ref="L58:O58"/>
    <mergeCell ref="E29:G29"/>
    <mergeCell ref="E31:F31"/>
    <mergeCell ref="T31:U31"/>
    <mergeCell ref="E33:F33"/>
    <mergeCell ref="C46:G46"/>
    <mergeCell ref="B48:P48"/>
    <mergeCell ref="D5:N5"/>
    <mergeCell ref="R5:T15"/>
    <mergeCell ref="J19:L19"/>
    <mergeCell ref="U26:W26"/>
    <mergeCell ref="T27:U27"/>
    <mergeCell ref="D28:N28"/>
  </mergeCells>
  <dataValidations count="3">
    <dataValidation type="date" operator="greaterThan" allowBlank="1" showInputMessage="1" showErrorMessage="1" sqref="L23 I23">
      <formula1>43101</formula1>
    </dataValidation>
    <dataValidation type="decimal" allowBlank="1" showInputMessage="1" showErrorMessage="1" errorTitle="Förderquote" error="Bitte geben Sie die Förderquote Ihres Vorhabens in Prozent an (z.B. 50)." sqref="I19">
      <formula1>0</formula1>
      <formula2>100</formula2>
    </dataValidation>
    <dataValidation type="decimal" operator="greaterThanOrEqual" allowBlank="1" showInputMessage="1" showErrorMessage="1" sqref="I46">
      <formula1>0</formula1>
    </dataValidation>
  </dataValidations>
  <pageMargins left="0.39370078740157483" right="0.39370078740157483" top="0.39370078740157483" bottom="0.39370078740157483" header="0.51181102362204722" footer="0.51181102362204722"/>
  <pageSetup paperSize="9" scale="8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ersonalFE" filterMode="1">
    <pageSetUpPr autoPageBreaks="0" fitToPage="1"/>
  </sheetPr>
  <dimension ref="A1:N211"/>
  <sheetViews>
    <sheetView showGridLines="0" showRowColHeaders="0" zoomScaleNormal="100" workbookViewId="0">
      <selection activeCell="C8" sqref="C8"/>
    </sheetView>
  </sheetViews>
  <sheetFormatPr baseColWidth="10" defaultRowHeight="12.75" x14ac:dyDescent="0.25"/>
  <cols>
    <col min="1" max="1" width="2.42578125" style="197" customWidth="1"/>
    <col min="2" max="2" width="5" style="197" customWidth="1"/>
    <col min="3" max="3" width="35.7109375" style="197" customWidth="1"/>
    <col min="4" max="4" width="15.7109375" style="197" customWidth="1"/>
    <col min="5" max="5" width="16" style="197" customWidth="1"/>
    <col min="6" max="6" width="16.7109375" style="259" customWidth="1"/>
    <col min="7" max="7" width="3.85546875" style="260" customWidth="1"/>
    <col min="8" max="8" width="3.85546875" style="197" customWidth="1"/>
    <col min="9" max="9" width="18.7109375" style="197" customWidth="1"/>
    <col min="10" max="10" width="3.5703125" style="197" customWidth="1"/>
    <col min="11" max="13" width="13.7109375" style="197" customWidth="1"/>
    <col min="14" max="16384" width="11.42578125" style="197"/>
  </cols>
  <sheetData>
    <row r="1" spans="1:9" ht="9" customHeight="1" x14ac:dyDescent="0.25">
      <c r="A1" s="205">
        <v>2</v>
      </c>
      <c r="B1" s="206"/>
      <c r="C1" s="163"/>
      <c r="D1" s="163"/>
      <c r="E1" s="163"/>
      <c r="F1" s="207"/>
      <c r="G1" s="208"/>
      <c r="H1" s="115"/>
    </row>
    <row r="2" spans="1:9" s="211" customFormat="1" ht="22.5" customHeight="1" x14ac:dyDescent="0.25">
      <c r="A2" s="209">
        <v>50</v>
      </c>
      <c r="B2" s="210" t="s">
        <v>15</v>
      </c>
      <c r="C2" s="210"/>
      <c r="D2" s="210"/>
      <c r="E2" s="210"/>
      <c r="F2" s="210"/>
    </row>
    <row r="3" spans="1:9" s="211" customFormat="1" ht="8.25" customHeight="1" x14ac:dyDescent="0.25">
      <c r="A3" s="209">
        <v>65</v>
      </c>
      <c r="B3" s="212"/>
      <c r="C3" s="212"/>
      <c r="D3" s="212"/>
      <c r="E3" s="212"/>
      <c r="F3" s="213"/>
      <c r="G3" s="214"/>
    </row>
    <row r="4" spans="1:9" s="211" customFormat="1" ht="17.25" customHeight="1" x14ac:dyDescent="0.25">
      <c r="A4" s="209">
        <v>80</v>
      </c>
      <c r="B4" s="212"/>
      <c r="C4" s="215" t="str">
        <f>Material!C4</f>
        <v>Abrechnungszeitraum:</v>
      </c>
      <c r="E4" s="216"/>
      <c r="F4" s="217"/>
      <c r="G4" s="218"/>
    </row>
    <row r="5" spans="1:9" ht="12" customHeight="1" x14ac:dyDescent="0.25">
      <c r="A5" s="209">
        <v>95</v>
      </c>
      <c r="F5" s="219"/>
      <c r="G5" s="220"/>
    </row>
    <row r="6" spans="1:9" ht="7.5" customHeight="1" thickBot="1" x14ac:dyDescent="0.3">
      <c r="F6" s="219"/>
      <c r="G6" s="220"/>
    </row>
    <row r="7" spans="1:9" s="212" customFormat="1" ht="27" customHeight="1" thickTop="1" thickBot="1" x14ac:dyDescent="0.3">
      <c r="B7" s="221" t="s">
        <v>37</v>
      </c>
      <c r="C7" s="222" t="s">
        <v>38</v>
      </c>
      <c r="D7" s="223" t="s">
        <v>39</v>
      </c>
      <c r="E7" s="223" t="s">
        <v>40</v>
      </c>
      <c r="F7" s="224" t="s">
        <v>41</v>
      </c>
      <c r="G7" s="225" t="s">
        <v>42</v>
      </c>
      <c r="I7" s="226"/>
    </row>
    <row r="8" spans="1:9" ht="13.5" thickTop="1" x14ac:dyDescent="0.25">
      <c r="B8" s="227">
        <v>1</v>
      </c>
      <c r="C8" s="228"/>
      <c r="D8" s="229"/>
      <c r="E8" s="230"/>
      <c r="F8" s="231"/>
      <c r="G8" s="232" t="s">
        <v>43</v>
      </c>
      <c r="I8" s="233"/>
    </row>
    <row r="9" spans="1:9" x14ac:dyDescent="0.25">
      <c r="B9" s="234">
        <f>B8+1</f>
        <v>2</v>
      </c>
      <c r="C9" s="228"/>
      <c r="D9" s="229"/>
      <c r="E9" s="230"/>
      <c r="F9" s="231"/>
      <c r="G9" s="235" t="s">
        <v>43</v>
      </c>
      <c r="I9" s="236"/>
    </row>
    <row r="10" spans="1:9" x14ac:dyDescent="0.25">
      <c r="B10" s="237">
        <f>B9+1</f>
        <v>3</v>
      </c>
      <c r="C10" s="228"/>
      <c r="D10" s="229"/>
      <c r="E10" s="230"/>
      <c r="F10" s="231"/>
      <c r="G10" s="235" t="s">
        <v>43</v>
      </c>
      <c r="I10" s="236"/>
    </row>
    <row r="11" spans="1:9" x14ac:dyDescent="0.25">
      <c r="B11" s="237">
        <f t="shared" ref="B11:B74" si="0">B10+1</f>
        <v>4</v>
      </c>
      <c r="C11" s="228"/>
      <c r="D11" s="229"/>
      <c r="E11" s="230"/>
      <c r="F11" s="231"/>
      <c r="G11" s="235" t="s">
        <v>43</v>
      </c>
      <c r="I11" s="236"/>
    </row>
    <row r="12" spans="1:9" x14ac:dyDescent="0.25">
      <c r="B12" s="237">
        <f t="shared" si="0"/>
        <v>5</v>
      </c>
      <c r="C12" s="228"/>
      <c r="D12" s="229"/>
      <c r="E12" s="230"/>
      <c r="F12" s="231"/>
      <c r="G12" s="235" t="s">
        <v>43</v>
      </c>
      <c r="I12" s="236"/>
    </row>
    <row r="13" spans="1:9" x14ac:dyDescent="0.25">
      <c r="B13" s="237">
        <f t="shared" si="0"/>
        <v>6</v>
      </c>
      <c r="C13" s="228"/>
      <c r="D13" s="229"/>
      <c r="E13" s="230"/>
      <c r="F13" s="231"/>
      <c r="G13" s="235" t="s">
        <v>43</v>
      </c>
      <c r="I13" s="236"/>
    </row>
    <row r="14" spans="1:9" x14ac:dyDescent="0.25">
      <c r="B14" s="237">
        <f t="shared" si="0"/>
        <v>7</v>
      </c>
      <c r="C14" s="228"/>
      <c r="D14" s="229"/>
      <c r="E14" s="230"/>
      <c r="F14" s="231"/>
      <c r="G14" s="235" t="s">
        <v>43</v>
      </c>
      <c r="I14" s="236"/>
    </row>
    <row r="15" spans="1:9" x14ac:dyDescent="0.25">
      <c r="B15" s="237">
        <f t="shared" si="0"/>
        <v>8</v>
      </c>
      <c r="C15" s="228"/>
      <c r="D15" s="229"/>
      <c r="E15" s="230"/>
      <c r="F15" s="231"/>
      <c r="G15" s="235" t="s">
        <v>43</v>
      </c>
      <c r="I15" s="236"/>
    </row>
    <row r="16" spans="1:9" x14ac:dyDescent="0.25">
      <c r="B16" s="237">
        <f t="shared" si="0"/>
        <v>9</v>
      </c>
      <c r="C16" s="228"/>
      <c r="D16" s="229"/>
      <c r="E16" s="230"/>
      <c r="F16" s="231"/>
      <c r="G16" s="235" t="s">
        <v>43</v>
      </c>
      <c r="I16" s="236"/>
    </row>
    <row r="17" spans="2:9" x14ac:dyDescent="0.25">
      <c r="B17" s="237">
        <f t="shared" si="0"/>
        <v>10</v>
      </c>
      <c r="C17" s="228"/>
      <c r="D17" s="238"/>
      <c r="E17" s="239"/>
      <c r="F17" s="240"/>
      <c r="G17" s="235" t="s">
        <v>43</v>
      </c>
      <c r="I17" s="236"/>
    </row>
    <row r="18" spans="2:9" x14ac:dyDescent="0.25">
      <c r="B18" s="237">
        <f t="shared" si="0"/>
        <v>11</v>
      </c>
      <c r="C18" s="228"/>
      <c r="D18" s="238"/>
      <c r="E18" s="239"/>
      <c r="F18" s="240"/>
      <c r="G18" s="235" t="s">
        <v>43</v>
      </c>
      <c r="I18" s="236"/>
    </row>
    <row r="19" spans="2:9" x14ac:dyDescent="0.25">
      <c r="B19" s="237">
        <f t="shared" si="0"/>
        <v>12</v>
      </c>
      <c r="C19" s="228"/>
      <c r="D19" s="238"/>
      <c r="E19" s="239"/>
      <c r="F19" s="240"/>
      <c r="G19" s="235" t="s">
        <v>43</v>
      </c>
      <c r="I19" s="236"/>
    </row>
    <row r="20" spans="2:9" x14ac:dyDescent="0.25">
      <c r="B20" s="237">
        <f t="shared" si="0"/>
        <v>13</v>
      </c>
      <c r="C20" s="228"/>
      <c r="D20" s="241"/>
      <c r="E20" s="242"/>
      <c r="F20" s="240"/>
      <c r="G20" s="235" t="s">
        <v>43</v>
      </c>
      <c r="I20" s="236"/>
    </row>
    <row r="21" spans="2:9" x14ac:dyDescent="0.25">
      <c r="B21" s="237">
        <f t="shared" si="0"/>
        <v>14</v>
      </c>
      <c r="C21" s="228"/>
      <c r="D21" s="238"/>
      <c r="E21" s="239"/>
      <c r="F21" s="240"/>
      <c r="G21" s="235" t="s">
        <v>43</v>
      </c>
      <c r="I21" s="236"/>
    </row>
    <row r="22" spans="2:9" x14ac:dyDescent="0.25">
      <c r="B22" s="237">
        <f t="shared" si="0"/>
        <v>15</v>
      </c>
      <c r="C22" s="228"/>
      <c r="D22" s="229"/>
      <c r="E22" s="230"/>
      <c r="F22" s="240"/>
      <c r="G22" s="235" t="s">
        <v>43</v>
      </c>
      <c r="I22" s="236"/>
    </row>
    <row r="23" spans="2:9" x14ac:dyDescent="0.25">
      <c r="B23" s="237">
        <f t="shared" si="0"/>
        <v>16</v>
      </c>
      <c r="C23" s="228"/>
      <c r="D23" s="238"/>
      <c r="E23" s="239"/>
      <c r="F23" s="240"/>
      <c r="G23" s="235" t="s">
        <v>43</v>
      </c>
      <c r="I23" s="236"/>
    </row>
    <row r="24" spans="2:9" x14ac:dyDescent="0.25">
      <c r="B24" s="237">
        <f t="shared" si="0"/>
        <v>17</v>
      </c>
      <c r="C24" s="243"/>
      <c r="D24" s="238"/>
      <c r="E24" s="239"/>
      <c r="F24" s="240"/>
      <c r="G24" s="235" t="s">
        <v>43</v>
      </c>
      <c r="I24" s="236"/>
    </row>
    <row r="25" spans="2:9" x14ac:dyDescent="0.25">
      <c r="B25" s="237">
        <f t="shared" si="0"/>
        <v>18</v>
      </c>
      <c r="C25" s="243"/>
      <c r="D25" s="238"/>
      <c r="E25" s="239"/>
      <c r="F25" s="240"/>
      <c r="G25" s="235" t="s">
        <v>43</v>
      </c>
      <c r="I25" s="236"/>
    </row>
    <row r="26" spans="2:9" x14ac:dyDescent="0.25">
      <c r="B26" s="237">
        <f t="shared" si="0"/>
        <v>19</v>
      </c>
      <c r="C26" s="243"/>
      <c r="D26" s="238"/>
      <c r="E26" s="239"/>
      <c r="F26" s="240"/>
      <c r="G26" s="235" t="s">
        <v>43</v>
      </c>
      <c r="I26" s="236"/>
    </row>
    <row r="27" spans="2:9" x14ac:dyDescent="0.25">
      <c r="B27" s="237">
        <f t="shared" si="0"/>
        <v>20</v>
      </c>
      <c r="C27" s="243"/>
      <c r="D27" s="238"/>
      <c r="E27" s="239"/>
      <c r="F27" s="240"/>
      <c r="G27" s="235" t="s">
        <v>43</v>
      </c>
      <c r="I27" s="236"/>
    </row>
    <row r="28" spans="2:9" x14ac:dyDescent="0.25">
      <c r="B28" s="237">
        <f t="shared" si="0"/>
        <v>21</v>
      </c>
      <c r="C28" s="243"/>
      <c r="D28" s="238"/>
      <c r="E28" s="239"/>
      <c r="F28" s="240"/>
      <c r="G28" s="235" t="s">
        <v>43</v>
      </c>
      <c r="I28" s="236"/>
    </row>
    <row r="29" spans="2:9" x14ac:dyDescent="0.25">
      <c r="B29" s="237">
        <f t="shared" si="0"/>
        <v>22</v>
      </c>
      <c r="C29" s="243"/>
      <c r="D29" s="238"/>
      <c r="E29" s="239"/>
      <c r="F29" s="240"/>
      <c r="G29" s="235" t="s">
        <v>43</v>
      </c>
      <c r="I29" s="236"/>
    </row>
    <row r="30" spans="2:9" x14ac:dyDescent="0.25">
      <c r="B30" s="237">
        <f t="shared" si="0"/>
        <v>23</v>
      </c>
      <c r="C30" s="243"/>
      <c r="D30" s="238"/>
      <c r="E30" s="239"/>
      <c r="F30" s="240"/>
      <c r="G30" s="235" t="s">
        <v>43</v>
      </c>
      <c r="I30" s="236"/>
    </row>
    <row r="31" spans="2:9" x14ac:dyDescent="0.25">
      <c r="B31" s="237">
        <f t="shared" si="0"/>
        <v>24</v>
      </c>
      <c r="C31" s="243"/>
      <c r="D31" s="238"/>
      <c r="E31" s="239"/>
      <c r="F31" s="240"/>
      <c r="G31" s="235" t="s">
        <v>43</v>
      </c>
      <c r="I31" s="236"/>
    </row>
    <row r="32" spans="2:9" x14ac:dyDescent="0.25">
      <c r="B32" s="237">
        <f t="shared" si="0"/>
        <v>25</v>
      </c>
      <c r="C32" s="243"/>
      <c r="D32" s="238"/>
      <c r="E32" s="239"/>
      <c r="F32" s="240"/>
      <c r="G32" s="235" t="s">
        <v>43</v>
      </c>
      <c r="I32" s="236"/>
    </row>
    <row r="33" spans="2:9" hidden="1" x14ac:dyDescent="0.25">
      <c r="B33" s="237">
        <f t="shared" si="0"/>
        <v>26</v>
      </c>
      <c r="C33" s="243"/>
      <c r="D33" s="238"/>
      <c r="E33" s="239"/>
      <c r="F33" s="240"/>
      <c r="G33" s="235" t="str">
        <f t="shared" ref="G33:G96" si="1">IF(F32&lt;&gt;"","ja","")</f>
        <v/>
      </c>
      <c r="I33" s="236"/>
    </row>
    <row r="34" spans="2:9" hidden="1" x14ac:dyDescent="0.25">
      <c r="B34" s="237">
        <f t="shared" si="0"/>
        <v>27</v>
      </c>
      <c r="C34" s="243"/>
      <c r="D34" s="238"/>
      <c r="E34" s="239"/>
      <c r="F34" s="240"/>
      <c r="G34" s="235" t="str">
        <f t="shared" si="1"/>
        <v/>
      </c>
      <c r="I34" s="236"/>
    </row>
    <row r="35" spans="2:9" hidden="1" x14ac:dyDescent="0.25">
      <c r="B35" s="237">
        <f t="shared" si="0"/>
        <v>28</v>
      </c>
      <c r="C35" s="243"/>
      <c r="D35" s="238"/>
      <c r="E35" s="239"/>
      <c r="F35" s="240"/>
      <c r="G35" s="235" t="str">
        <f t="shared" si="1"/>
        <v/>
      </c>
      <c r="I35" s="236"/>
    </row>
    <row r="36" spans="2:9" hidden="1" x14ac:dyDescent="0.25">
      <c r="B36" s="237">
        <f t="shared" si="0"/>
        <v>29</v>
      </c>
      <c r="C36" s="243"/>
      <c r="D36" s="238"/>
      <c r="E36" s="239"/>
      <c r="F36" s="240"/>
      <c r="G36" s="235" t="str">
        <f t="shared" si="1"/>
        <v/>
      </c>
    </row>
    <row r="37" spans="2:9" hidden="1" x14ac:dyDescent="0.25">
      <c r="B37" s="237">
        <f t="shared" si="0"/>
        <v>30</v>
      </c>
      <c r="C37" s="243"/>
      <c r="D37" s="238"/>
      <c r="E37" s="239"/>
      <c r="F37" s="240"/>
      <c r="G37" s="235" t="str">
        <f t="shared" si="1"/>
        <v/>
      </c>
    </row>
    <row r="38" spans="2:9" hidden="1" x14ac:dyDescent="0.25">
      <c r="B38" s="237">
        <f t="shared" si="0"/>
        <v>31</v>
      </c>
      <c r="C38" s="243"/>
      <c r="D38" s="238"/>
      <c r="E38" s="239"/>
      <c r="F38" s="240"/>
      <c r="G38" s="235" t="str">
        <f t="shared" si="1"/>
        <v/>
      </c>
    </row>
    <row r="39" spans="2:9" hidden="1" x14ac:dyDescent="0.25">
      <c r="B39" s="237">
        <f t="shared" si="0"/>
        <v>32</v>
      </c>
      <c r="C39" s="243"/>
      <c r="D39" s="238"/>
      <c r="E39" s="239"/>
      <c r="F39" s="240"/>
      <c r="G39" s="235" t="str">
        <f t="shared" si="1"/>
        <v/>
      </c>
    </row>
    <row r="40" spans="2:9" hidden="1" x14ac:dyDescent="0.25">
      <c r="B40" s="237">
        <f t="shared" si="0"/>
        <v>33</v>
      </c>
      <c r="C40" s="243"/>
      <c r="D40" s="238"/>
      <c r="E40" s="239"/>
      <c r="F40" s="240"/>
      <c r="G40" s="235" t="str">
        <f t="shared" si="1"/>
        <v/>
      </c>
    </row>
    <row r="41" spans="2:9" hidden="1" x14ac:dyDescent="0.25">
      <c r="B41" s="237">
        <f t="shared" si="0"/>
        <v>34</v>
      </c>
      <c r="C41" s="243"/>
      <c r="D41" s="238"/>
      <c r="E41" s="239"/>
      <c r="F41" s="240"/>
      <c r="G41" s="235" t="str">
        <f t="shared" si="1"/>
        <v/>
      </c>
    </row>
    <row r="42" spans="2:9" hidden="1" x14ac:dyDescent="0.25">
      <c r="B42" s="237">
        <f t="shared" si="0"/>
        <v>35</v>
      </c>
      <c r="C42" s="243"/>
      <c r="D42" s="238"/>
      <c r="E42" s="239"/>
      <c r="F42" s="240"/>
      <c r="G42" s="235" t="str">
        <f t="shared" si="1"/>
        <v/>
      </c>
    </row>
    <row r="43" spans="2:9" hidden="1" x14ac:dyDescent="0.25">
      <c r="B43" s="237">
        <f t="shared" si="0"/>
        <v>36</v>
      </c>
      <c r="C43" s="243"/>
      <c r="D43" s="238"/>
      <c r="E43" s="239"/>
      <c r="F43" s="240"/>
      <c r="G43" s="235" t="str">
        <f t="shared" si="1"/>
        <v/>
      </c>
    </row>
    <row r="44" spans="2:9" hidden="1" x14ac:dyDescent="0.25">
      <c r="B44" s="237">
        <f t="shared" si="0"/>
        <v>37</v>
      </c>
      <c r="C44" s="243"/>
      <c r="D44" s="238"/>
      <c r="E44" s="239"/>
      <c r="F44" s="240"/>
      <c r="G44" s="235" t="str">
        <f t="shared" si="1"/>
        <v/>
      </c>
    </row>
    <row r="45" spans="2:9" hidden="1" x14ac:dyDescent="0.25">
      <c r="B45" s="237">
        <f t="shared" si="0"/>
        <v>38</v>
      </c>
      <c r="C45" s="243"/>
      <c r="D45" s="238"/>
      <c r="E45" s="239"/>
      <c r="F45" s="240"/>
      <c r="G45" s="235" t="str">
        <f t="shared" si="1"/>
        <v/>
      </c>
    </row>
    <row r="46" spans="2:9" hidden="1" x14ac:dyDescent="0.25">
      <c r="B46" s="237">
        <f t="shared" si="0"/>
        <v>39</v>
      </c>
      <c r="C46" s="243"/>
      <c r="D46" s="238"/>
      <c r="E46" s="239"/>
      <c r="F46" s="240"/>
      <c r="G46" s="235" t="str">
        <f t="shared" si="1"/>
        <v/>
      </c>
    </row>
    <row r="47" spans="2:9" hidden="1" x14ac:dyDescent="0.25">
      <c r="B47" s="237">
        <f t="shared" si="0"/>
        <v>40</v>
      </c>
      <c r="C47" s="243"/>
      <c r="D47" s="238"/>
      <c r="E47" s="239"/>
      <c r="F47" s="240"/>
      <c r="G47" s="235" t="str">
        <f t="shared" si="1"/>
        <v/>
      </c>
    </row>
    <row r="48" spans="2:9" hidden="1" x14ac:dyDescent="0.25">
      <c r="B48" s="237">
        <f t="shared" si="0"/>
        <v>41</v>
      </c>
      <c r="C48" s="243"/>
      <c r="D48" s="238"/>
      <c r="E48" s="239"/>
      <c r="F48" s="240"/>
      <c r="G48" s="235" t="str">
        <f t="shared" si="1"/>
        <v/>
      </c>
    </row>
    <row r="49" spans="2:7" hidden="1" x14ac:dyDescent="0.25">
      <c r="B49" s="237">
        <f t="shared" si="0"/>
        <v>42</v>
      </c>
      <c r="C49" s="243"/>
      <c r="D49" s="238"/>
      <c r="E49" s="239"/>
      <c r="F49" s="240"/>
      <c r="G49" s="235" t="str">
        <f t="shared" si="1"/>
        <v/>
      </c>
    </row>
    <row r="50" spans="2:7" hidden="1" x14ac:dyDescent="0.25">
      <c r="B50" s="237">
        <f t="shared" si="0"/>
        <v>43</v>
      </c>
      <c r="C50" s="243"/>
      <c r="D50" s="238"/>
      <c r="E50" s="239"/>
      <c r="F50" s="240"/>
      <c r="G50" s="235" t="str">
        <f t="shared" si="1"/>
        <v/>
      </c>
    </row>
    <row r="51" spans="2:7" hidden="1" x14ac:dyDescent="0.25">
      <c r="B51" s="237">
        <f t="shared" si="0"/>
        <v>44</v>
      </c>
      <c r="C51" s="243"/>
      <c r="D51" s="238"/>
      <c r="E51" s="239"/>
      <c r="F51" s="240"/>
      <c r="G51" s="235" t="str">
        <f t="shared" si="1"/>
        <v/>
      </c>
    </row>
    <row r="52" spans="2:7" hidden="1" x14ac:dyDescent="0.25">
      <c r="B52" s="237">
        <f t="shared" si="0"/>
        <v>45</v>
      </c>
      <c r="C52" s="243"/>
      <c r="D52" s="238"/>
      <c r="E52" s="239"/>
      <c r="F52" s="240"/>
      <c r="G52" s="235" t="str">
        <f t="shared" si="1"/>
        <v/>
      </c>
    </row>
    <row r="53" spans="2:7" hidden="1" x14ac:dyDescent="0.25">
      <c r="B53" s="237">
        <f t="shared" si="0"/>
        <v>46</v>
      </c>
      <c r="C53" s="243"/>
      <c r="D53" s="238"/>
      <c r="E53" s="239"/>
      <c r="F53" s="240"/>
      <c r="G53" s="235" t="str">
        <f t="shared" si="1"/>
        <v/>
      </c>
    </row>
    <row r="54" spans="2:7" hidden="1" x14ac:dyDescent="0.25">
      <c r="B54" s="237">
        <f t="shared" si="0"/>
        <v>47</v>
      </c>
      <c r="C54" s="243"/>
      <c r="D54" s="238"/>
      <c r="E54" s="239"/>
      <c r="F54" s="240"/>
      <c r="G54" s="235" t="str">
        <f t="shared" si="1"/>
        <v/>
      </c>
    </row>
    <row r="55" spans="2:7" hidden="1" x14ac:dyDescent="0.25">
      <c r="B55" s="237">
        <f t="shared" si="0"/>
        <v>48</v>
      </c>
      <c r="C55" s="243"/>
      <c r="D55" s="238"/>
      <c r="E55" s="239"/>
      <c r="F55" s="240"/>
      <c r="G55" s="235" t="str">
        <f t="shared" si="1"/>
        <v/>
      </c>
    </row>
    <row r="56" spans="2:7" hidden="1" x14ac:dyDescent="0.25">
      <c r="B56" s="237">
        <f t="shared" si="0"/>
        <v>49</v>
      </c>
      <c r="C56" s="243"/>
      <c r="D56" s="238"/>
      <c r="E56" s="239"/>
      <c r="F56" s="240"/>
      <c r="G56" s="235" t="str">
        <f t="shared" si="1"/>
        <v/>
      </c>
    </row>
    <row r="57" spans="2:7" hidden="1" x14ac:dyDescent="0.25">
      <c r="B57" s="237">
        <f t="shared" si="0"/>
        <v>50</v>
      </c>
      <c r="C57" s="243"/>
      <c r="D57" s="238"/>
      <c r="E57" s="239"/>
      <c r="F57" s="240"/>
      <c r="G57" s="235" t="str">
        <f t="shared" si="1"/>
        <v/>
      </c>
    </row>
    <row r="58" spans="2:7" hidden="1" x14ac:dyDescent="0.25">
      <c r="B58" s="237">
        <f t="shared" si="0"/>
        <v>51</v>
      </c>
      <c r="C58" s="243"/>
      <c r="D58" s="238"/>
      <c r="E58" s="239"/>
      <c r="F58" s="240"/>
      <c r="G58" s="235" t="str">
        <f t="shared" si="1"/>
        <v/>
      </c>
    </row>
    <row r="59" spans="2:7" hidden="1" x14ac:dyDescent="0.25">
      <c r="B59" s="237">
        <f t="shared" si="0"/>
        <v>52</v>
      </c>
      <c r="C59" s="243"/>
      <c r="D59" s="238"/>
      <c r="E59" s="239"/>
      <c r="F59" s="240"/>
      <c r="G59" s="235" t="str">
        <f t="shared" si="1"/>
        <v/>
      </c>
    </row>
    <row r="60" spans="2:7" hidden="1" x14ac:dyDescent="0.25">
      <c r="B60" s="237">
        <f t="shared" si="0"/>
        <v>53</v>
      </c>
      <c r="C60" s="243"/>
      <c r="D60" s="238"/>
      <c r="E60" s="239"/>
      <c r="F60" s="240"/>
      <c r="G60" s="235" t="str">
        <f t="shared" si="1"/>
        <v/>
      </c>
    </row>
    <row r="61" spans="2:7" hidden="1" x14ac:dyDescent="0.25">
      <c r="B61" s="237">
        <f t="shared" si="0"/>
        <v>54</v>
      </c>
      <c r="C61" s="243"/>
      <c r="D61" s="238"/>
      <c r="E61" s="239"/>
      <c r="F61" s="240"/>
      <c r="G61" s="235" t="str">
        <f t="shared" si="1"/>
        <v/>
      </c>
    </row>
    <row r="62" spans="2:7" hidden="1" x14ac:dyDescent="0.25">
      <c r="B62" s="237">
        <f t="shared" si="0"/>
        <v>55</v>
      </c>
      <c r="C62" s="243"/>
      <c r="D62" s="238"/>
      <c r="E62" s="239"/>
      <c r="F62" s="240"/>
      <c r="G62" s="235" t="str">
        <f t="shared" si="1"/>
        <v/>
      </c>
    </row>
    <row r="63" spans="2:7" hidden="1" x14ac:dyDescent="0.25">
      <c r="B63" s="237">
        <f t="shared" si="0"/>
        <v>56</v>
      </c>
      <c r="C63" s="243"/>
      <c r="D63" s="238"/>
      <c r="E63" s="239"/>
      <c r="F63" s="240"/>
      <c r="G63" s="235" t="str">
        <f t="shared" si="1"/>
        <v/>
      </c>
    </row>
    <row r="64" spans="2:7" hidden="1" x14ac:dyDescent="0.25">
      <c r="B64" s="237">
        <f t="shared" si="0"/>
        <v>57</v>
      </c>
      <c r="C64" s="243"/>
      <c r="D64" s="238"/>
      <c r="E64" s="239"/>
      <c r="F64" s="240"/>
      <c r="G64" s="235" t="str">
        <f t="shared" si="1"/>
        <v/>
      </c>
    </row>
    <row r="65" spans="2:7" hidden="1" x14ac:dyDescent="0.25">
      <c r="B65" s="237">
        <f t="shared" si="0"/>
        <v>58</v>
      </c>
      <c r="C65" s="243"/>
      <c r="D65" s="238"/>
      <c r="E65" s="239"/>
      <c r="F65" s="240"/>
      <c r="G65" s="235" t="str">
        <f t="shared" si="1"/>
        <v/>
      </c>
    </row>
    <row r="66" spans="2:7" hidden="1" x14ac:dyDescent="0.25">
      <c r="B66" s="237">
        <f t="shared" si="0"/>
        <v>59</v>
      </c>
      <c r="C66" s="243"/>
      <c r="D66" s="238"/>
      <c r="E66" s="239"/>
      <c r="F66" s="240"/>
      <c r="G66" s="235" t="str">
        <f t="shared" si="1"/>
        <v/>
      </c>
    </row>
    <row r="67" spans="2:7" hidden="1" x14ac:dyDescent="0.25">
      <c r="B67" s="237">
        <f t="shared" si="0"/>
        <v>60</v>
      </c>
      <c r="C67" s="243"/>
      <c r="D67" s="238"/>
      <c r="E67" s="239"/>
      <c r="F67" s="240"/>
      <c r="G67" s="235" t="str">
        <f t="shared" si="1"/>
        <v/>
      </c>
    </row>
    <row r="68" spans="2:7" hidden="1" x14ac:dyDescent="0.25">
      <c r="B68" s="237">
        <f t="shared" si="0"/>
        <v>61</v>
      </c>
      <c r="C68" s="243"/>
      <c r="D68" s="238"/>
      <c r="E68" s="239"/>
      <c r="F68" s="240"/>
      <c r="G68" s="235" t="str">
        <f t="shared" si="1"/>
        <v/>
      </c>
    </row>
    <row r="69" spans="2:7" hidden="1" x14ac:dyDescent="0.25">
      <c r="B69" s="237">
        <f t="shared" si="0"/>
        <v>62</v>
      </c>
      <c r="C69" s="243"/>
      <c r="D69" s="238"/>
      <c r="E69" s="239"/>
      <c r="F69" s="240"/>
      <c r="G69" s="235" t="str">
        <f t="shared" si="1"/>
        <v/>
      </c>
    </row>
    <row r="70" spans="2:7" hidden="1" x14ac:dyDescent="0.25">
      <c r="B70" s="237">
        <f t="shared" si="0"/>
        <v>63</v>
      </c>
      <c r="C70" s="243"/>
      <c r="D70" s="238"/>
      <c r="E70" s="239"/>
      <c r="F70" s="240"/>
      <c r="G70" s="235" t="str">
        <f t="shared" si="1"/>
        <v/>
      </c>
    </row>
    <row r="71" spans="2:7" hidden="1" x14ac:dyDescent="0.25">
      <c r="B71" s="237">
        <f t="shared" si="0"/>
        <v>64</v>
      </c>
      <c r="C71" s="243"/>
      <c r="D71" s="238"/>
      <c r="E71" s="239"/>
      <c r="F71" s="240"/>
      <c r="G71" s="235" t="str">
        <f t="shared" si="1"/>
        <v/>
      </c>
    </row>
    <row r="72" spans="2:7" hidden="1" x14ac:dyDescent="0.25">
      <c r="B72" s="237">
        <f t="shared" si="0"/>
        <v>65</v>
      </c>
      <c r="C72" s="243"/>
      <c r="D72" s="238"/>
      <c r="E72" s="239"/>
      <c r="F72" s="240"/>
      <c r="G72" s="235" t="str">
        <f t="shared" si="1"/>
        <v/>
      </c>
    </row>
    <row r="73" spans="2:7" hidden="1" x14ac:dyDescent="0.25">
      <c r="B73" s="237">
        <f t="shared" si="0"/>
        <v>66</v>
      </c>
      <c r="C73" s="243"/>
      <c r="D73" s="238"/>
      <c r="E73" s="239"/>
      <c r="F73" s="240"/>
      <c r="G73" s="235" t="str">
        <f t="shared" si="1"/>
        <v/>
      </c>
    </row>
    <row r="74" spans="2:7" hidden="1" x14ac:dyDescent="0.25">
      <c r="B74" s="237">
        <f t="shared" si="0"/>
        <v>67</v>
      </c>
      <c r="C74" s="243"/>
      <c r="D74" s="238"/>
      <c r="E74" s="239"/>
      <c r="F74" s="240"/>
      <c r="G74" s="235" t="str">
        <f t="shared" si="1"/>
        <v/>
      </c>
    </row>
    <row r="75" spans="2:7" hidden="1" x14ac:dyDescent="0.25">
      <c r="B75" s="237">
        <f t="shared" ref="B75:B138" si="2">B74+1</f>
        <v>68</v>
      </c>
      <c r="C75" s="243"/>
      <c r="D75" s="238"/>
      <c r="E75" s="239"/>
      <c r="F75" s="240"/>
      <c r="G75" s="235" t="str">
        <f t="shared" si="1"/>
        <v/>
      </c>
    </row>
    <row r="76" spans="2:7" hidden="1" x14ac:dyDescent="0.25">
      <c r="B76" s="237">
        <f t="shared" si="2"/>
        <v>69</v>
      </c>
      <c r="C76" s="243"/>
      <c r="D76" s="238"/>
      <c r="E76" s="239"/>
      <c r="F76" s="240"/>
      <c r="G76" s="235" t="str">
        <f t="shared" si="1"/>
        <v/>
      </c>
    </row>
    <row r="77" spans="2:7" hidden="1" x14ac:dyDescent="0.25">
      <c r="B77" s="237">
        <f t="shared" si="2"/>
        <v>70</v>
      </c>
      <c r="C77" s="243"/>
      <c r="D77" s="238"/>
      <c r="E77" s="239"/>
      <c r="F77" s="240"/>
      <c r="G77" s="235" t="str">
        <f t="shared" si="1"/>
        <v/>
      </c>
    </row>
    <row r="78" spans="2:7" hidden="1" x14ac:dyDescent="0.25">
      <c r="B78" s="237">
        <f t="shared" si="2"/>
        <v>71</v>
      </c>
      <c r="C78" s="243"/>
      <c r="D78" s="238"/>
      <c r="E78" s="239"/>
      <c r="F78" s="240"/>
      <c r="G78" s="235" t="str">
        <f t="shared" si="1"/>
        <v/>
      </c>
    </row>
    <row r="79" spans="2:7" hidden="1" x14ac:dyDescent="0.25">
      <c r="B79" s="237">
        <f t="shared" si="2"/>
        <v>72</v>
      </c>
      <c r="C79" s="243"/>
      <c r="D79" s="238"/>
      <c r="E79" s="239"/>
      <c r="F79" s="240"/>
      <c r="G79" s="235" t="str">
        <f t="shared" si="1"/>
        <v/>
      </c>
    </row>
    <row r="80" spans="2:7" hidden="1" x14ac:dyDescent="0.25">
      <c r="B80" s="237">
        <f t="shared" si="2"/>
        <v>73</v>
      </c>
      <c r="C80" s="243"/>
      <c r="D80" s="238"/>
      <c r="E80" s="239"/>
      <c r="F80" s="240"/>
      <c r="G80" s="235" t="str">
        <f t="shared" si="1"/>
        <v/>
      </c>
    </row>
    <row r="81" spans="2:14" hidden="1" x14ac:dyDescent="0.25">
      <c r="B81" s="237">
        <f t="shared" si="2"/>
        <v>74</v>
      </c>
      <c r="C81" s="243"/>
      <c r="D81" s="238"/>
      <c r="E81" s="239"/>
      <c r="F81" s="240"/>
      <c r="G81" s="235" t="str">
        <f t="shared" si="1"/>
        <v/>
      </c>
    </row>
    <row r="82" spans="2:14" hidden="1" x14ac:dyDescent="0.25">
      <c r="B82" s="237">
        <f t="shared" si="2"/>
        <v>75</v>
      </c>
      <c r="C82" s="243"/>
      <c r="D82" s="238"/>
      <c r="E82" s="239"/>
      <c r="F82" s="240"/>
      <c r="G82" s="235" t="str">
        <f t="shared" si="1"/>
        <v/>
      </c>
    </row>
    <row r="83" spans="2:14" hidden="1" x14ac:dyDescent="0.25">
      <c r="B83" s="237">
        <f t="shared" si="2"/>
        <v>76</v>
      </c>
      <c r="C83" s="243"/>
      <c r="D83" s="238"/>
      <c r="E83" s="239"/>
      <c r="F83" s="240"/>
      <c r="G83" s="235" t="str">
        <f t="shared" si="1"/>
        <v/>
      </c>
    </row>
    <row r="84" spans="2:14" hidden="1" x14ac:dyDescent="0.25">
      <c r="B84" s="237">
        <f t="shared" si="2"/>
        <v>77</v>
      </c>
      <c r="C84" s="243"/>
      <c r="D84" s="238"/>
      <c r="E84" s="239"/>
      <c r="F84" s="240"/>
      <c r="G84" s="235" t="str">
        <f t="shared" si="1"/>
        <v/>
      </c>
    </row>
    <row r="85" spans="2:14" hidden="1" x14ac:dyDescent="0.25">
      <c r="B85" s="237">
        <f t="shared" si="2"/>
        <v>78</v>
      </c>
      <c r="C85" s="243"/>
      <c r="D85" s="238"/>
      <c r="E85" s="239"/>
      <c r="F85" s="240"/>
      <c r="G85" s="235" t="str">
        <f t="shared" si="1"/>
        <v/>
      </c>
    </row>
    <row r="86" spans="2:14" hidden="1" x14ac:dyDescent="0.25">
      <c r="B86" s="237">
        <f t="shared" si="2"/>
        <v>79</v>
      </c>
      <c r="C86" s="243"/>
      <c r="D86" s="238"/>
      <c r="E86" s="239"/>
      <c r="F86" s="240"/>
      <c r="G86" s="235" t="str">
        <f t="shared" si="1"/>
        <v/>
      </c>
    </row>
    <row r="87" spans="2:14" hidden="1" x14ac:dyDescent="0.25">
      <c r="B87" s="237">
        <f t="shared" si="2"/>
        <v>80</v>
      </c>
      <c r="C87" s="243"/>
      <c r="D87" s="238"/>
      <c r="E87" s="239"/>
      <c r="F87" s="240"/>
      <c r="G87" s="235" t="str">
        <f t="shared" si="1"/>
        <v/>
      </c>
    </row>
    <row r="88" spans="2:14" hidden="1" x14ac:dyDescent="0.25">
      <c r="B88" s="237">
        <f t="shared" si="2"/>
        <v>81</v>
      </c>
      <c r="C88" s="243"/>
      <c r="D88" s="238"/>
      <c r="E88" s="239"/>
      <c r="F88" s="240"/>
      <c r="G88" s="235" t="str">
        <f t="shared" si="1"/>
        <v/>
      </c>
    </row>
    <row r="89" spans="2:14" hidden="1" x14ac:dyDescent="0.25">
      <c r="B89" s="237">
        <f t="shared" si="2"/>
        <v>82</v>
      </c>
      <c r="C89" s="243"/>
      <c r="D89" s="238"/>
      <c r="E89" s="239"/>
      <c r="F89" s="240"/>
      <c r="G89" s="235" t="str">
        <f t="shared" si="1"/>
        <v/>
      </c>
      <c r="K89" s="140"/>
      <c r="L89" s="140"/>
      <c r="M89" s="140"/>
      <c r="N89" s="115"/>
    </row>
    <row r="90" spans="2:14" hidden="1" x14ac:dyDescent="0.25">
      <c r="B90" s="237">
        <f t="shared" si="2"/>
        <v>83</v>
      </c>
      <c r="C90" s="243"/>
      <c r="D90" s="238"/>
      <c r="E90" s="239"/>
      <c r="F90" s="240"/>
      <c r="G90" s="235" t="str">
        <f t="shared" si="1"/>
        <v/>
      </c>
      <c r="K90" s="244"/>
      <c r="L90" s="140"/>
      <c r="M90" s="140"/>
      <c r="N90" s="115"/>
    </row>
    <row r="91" spans="2:14" hidden="1" x14ac:dyDescent="0.25">
      <c r="B91" s="237">
        <f t="shared" si="2"/>
        <v>84</v>
      </c>
      <c r="C91" s="243"/>
      <c r="D91" s="238"/>
      <c r="E91" s="239"/>
      <c r="F91" s="240"/>
      <c r="G91" s="235" t="str">
        <f t="shared" si="1"/>
        <v/>
      </c>
      <c r="K91" s="244"/>
      <c r="L91" s="244"/>
      <c r="M91" s="244"/>
      <c r="N91" s="115"/>
    </row>
    <row r="92" spans="2:14" hidden="1" collapsed="1" x14ac:dyDescent="0.25">
      <c r="B92" s="237">
        <f t="shared" si="2"/>
        <v>85</v>
      </c>
      <c r="C92" s="243"/>
      <c r="D92" s="238"/>
      <c r="E92" s="239"/>
      <c r="F92" s="240"/>
      <c r="G92" s="235" t="str">
        <f t="shared" si="1"/>
        <v/>
      </c>
      <c r="K92" s="140"/>
      <c r="L92" s="244"/>
      <c r="M92" s="244"/>
      <c r="N92" s="115"/>
    </row>
    <row r="93" spans="2:14" hidden="1" x14ac:dyDescent="0.25">
      <c r="B93" s="237">
        <f t="shared" si="2"/>
        <v>86</v>
      </c>
      <c r="C93" s="243"/>
      <c r="D93" s="238"/>
      <c r="E93" s="239"/>
      <c r="F93" s="240"/>
      <c r="G93" s="235" t="str">
        <f t="shared" si="1"/>
        <v/>
      </c>
      <c r="K93" s="245"/>
      <c r="L93" s="140"/>
      <c r="M93" s="140"/>
      <c r="N93" s="115"/>
    </row>
    <row r="94" spans="2:14" hidden="1" x14ac:dyDescent="0.25">
      <c r="B94" s="237">
        <f t="shared" si="2"/>
        <v>87</v>
      </c>
      <c r="C94" s="243"/>
      <c r="D94" s="238"/>
      <c r="E94" s="239"/>
      <c r="F94" s="240"/>
      <c r="G94" s="235" t="str">
        <f t="shared" si="1"/>
        <v/>
      </c>
      <c r="K94" s="245"/>
      <c r="L94" s="140"/>
      <c r="M94" s="140"/>
      <c r="N94" s="115"/>
    </row>
    <row r="95" spans="2:14" hidden="1" x14ac:dyDescent="0.25">
      <c r="B95" s="237">
        <f t="shared" si="2"/>
        <v>88</v>
      </c>
      <c r="C95" s="243"/>
      <c r="D95" s="238"/>
      <c r="E95" s="239"/>
      <c r="F95" s="240"/>
      <c r="G95" s="235" t="str">
        <f t="shared" si="1"/>
        <v/>
      </c>
      <c r="K95" s="246"/>
      <c r="L95" s="140"/>
      <c r="M95" s="140"/>
      <c r="N95" s="115"/>
    </row>
    <row r="96" spans="2:14" hidden="1" x14ac:dyDescent="0.25">
      <c r="B96" s="237">
        <f t="shared" si="2"/>
        <v>89</v>
      </c>
      <c r="C96" s="243"/>
      <c r="D96" s="238"/>
      <c r="E96" s="239"/>
      <c r="F96" s="240"/>
      <c r="G96" s="235" t="str">
        <f t="shared" si="1"/>
        <v/>
      </c>
      <c r="K96" s="247"/>
      <c r="L96" s="140"/>
      <c r="M96" s="140"/>
      <c r="N96" s="115"/>
    </row>
    <row r="97" spans="1:14" hidden="1" x14ac:dyDescent="0.25">
      <c r="B97" s="237">
        <f t="shared" si="2"/>
        <v>90</v>
      </c>
      <c r="C97" s="243"/>
      <c r="D97" s="238"/>
      <c r="E97" s="239"/>
      <c r="F97" s="240"/>
      <c r="G97" s="235" t="str">
        <f t="shared" ref="G97:G160" si="3">IF(F96&lt;&gt;"","ja","")</f>
        <v/>
      </c>
      <c r="K97" s="247"/>
      <c r="L97" s="140"/>
      <c r="M97" s="140"/>
      <c r="N97" s="115"/>
    </row>
    <row r="98" spans="1:14" hidden="1" x14ac:dyDescent="0.25">
      <c r="B98" s="237">
        <f t="shared" si="2"/>
        <v>91</v>
      </c>
      <c r="C98" s="243"/>
      <c r="D98" s="238"/>
      <c r="E98" s="239"/>
      <c r="F98" s="240"/>
      <c r="G98" s="235" t="str">
        <f t="shared" si="3"/>
        <v/>
      </c>
      <c r="K98" s="247"/>
      <c r="L98" s="140"/>
      <c r="M98" s="140"/>
      <c r="N98" s="115"/>
    </row>
    <row r="99" spans="1:14" hidden="1" x14ac:dyDescent="0.25">
      <c r="B99" s="237">
        <f t="shared" si="2"/>
        <v>92</v>
      </c>
      <c r="C99" s="243"/>
      <c r="D99" s="238"/>
      <c r="E99" s="239"/>
      <c r="F99" s="240"/>
      <c r="G99" s="235" t="str">
        <f t="shared" si="3"/>
        <v/>
      </c>
      <c r="K99" s="247"/>
      <c r="L99" s="140"/>
      <c r="M99" s="140"/>
      <c r="N99" s="115"/>
    </row>
    <row r="100" spans="1:14" hidden="1" x14ac:dyDescent="0.25">
      <c r="B100" s="237">
        <f t="shared" si="2"/>
        <v>93</v>
      </c>
      <c r="C100" s="243"/>
      <c r="D100" s="238"/>
      <c r="E100" s="239"/>
      <c r="F100" s="240"/>
      <c r="G100" s="235" t="str">
        <f t="shared" si="3"/>
        <v/>
      </c>
      <c r="K100" s="247"/>
      <c r="L100" s="140"/>
      <c r="M100" s="140"/>
      <c r="N100" s="115"/>
    </row>
    <row r="101" spans="1:14" hidden="1" x14ac:dyDescent="0.25">
      <c r="B101" s="237">
        <f t="shared" si="2"/>
        <v>94</v>
      </c>
      <c r="C101" s="243"/>
      <c r="D101" s="238"/>
      <c r="E101" s="239"/>
      <c r="F101" s="240"/>
      <c r="G101" s="235" t="str">
        <f t="shared" si="3"/>
        <v/>
      </c>
      <c r="K101" s="247"/>
      <c r="L101" s="140"/>
      <c r="M101" s="140"/>
      <c r="N101" s="115"/>
    </row>
    <row r="102" spans="1:14" hidden="1" x14ac:dyDescent="0.25">
      <c r="B102" s="237">
        <f t="shared" si="2"/>
        <v>95</v>
      </c>
      <c r="C102" s="243"/>
      <c r="D102" s="238"/>
      <c r="E102" s="239"/>
      <c r="F102" s="240"/>
      <c r="G102" s="235" t="str">
        <f t="shared" si="3"/>
        <v/>
      </c>
      <c r="K102" s="247"/>
      <c r="L102" s="140"/>
      <c r="M102" s="140"/>
      <c r="N102" s="115"/>
    </row>
    <row r="103" spans="1:14" hidden="1" x14ac:dyDescent="0.25">
      <c r="B103" s="237">
        <f t="shared" si="2"/>
        <v>96</v>
      </c>
      <c r="C103" s="243"/>
      <c r="D103" s="238"/>
      <c r="E103" s="239"/>
      <c r="F103" s="240"/>
      <c r="G103" s="235" t="str">
        <f t="shared" si="3"/>
        <v/>
      </c>
      <c r="K103" s="247"/>
      <c r="L103" s="140"/>
      <c r="M103" s="140"/>
      <c r="N103" s="115"/>
    </row>
    <row r="104" spans="1:14" hidden="1" x14ac:dyDescent="0.25">
      <c r="B104" s="237">
        <f t="shared" si="2"/>
        <v>97</v>
      </c>
      <c r="C104" s="243"/>
      <c r="D104" s="238"/>
      <c r="E104" s="239"/>
      <c r="F104" s="240"/>
      <c r="G104" s="235" t="str">
        <f t="shared" si="3"/>
        <v/>
      </c>
      <c r="K104" s="247"/>
      <c r="L104" s="140"/>
      <c r="M104" s="140"/>
      <c r="N104" s="115"/>
    </row>
    <row r="105" spans="1:14" hidden="1" x14ac:dyDescent="0.25">
      <c r="B105" s="237">
        <f t="shared" si="2"/>
        <v>98</v>
      </c>
      <c r="C105" s="243"/>
      <c r="D105" s="238"/>
      <c r="E105" s="239"/>
      <c r="F105" s="240"/>
      <c r="G105" s="235" t="str">
        <f t="shared" si="3"/>
        <v/>
      </c>
      <c r="K105" s="247"/>
      <c r="L105" s="140"/>
      <c r="M105" s="140"/>
      <c r="N105" s="115"/>
    </row>
    <row r="106" spans="1:14" hidden="1" x14ac:dyDescent="0.25">
      <c r="B106" s="248">
        <f t="shared" si="2"/>
        <v>99</v>
      </c>
      <c r="C106" s="243"/>
      <c r="D106" s="238"/>
      <c r="E106" s="239"/>
      <c r="F106" s="240"/>
      <c r="G106" s="235" t="str">
        <f t="shared" si="3"/>
        <v/>
      </c>
      <c r="K106" s="247"/>
      <c r="L106" s="140"/>
      <c r="M106" s="140"/>
      <c r="N106" s="115"/>
    </row>
    <row r="107" spans="1:14" hidden="1" x14ac:dyDescent="0.25">
      <c r="B107" s="248">
        <f t="shared" si="2"/>
        <v>100</v>
      </c>
      <c r="C107" s="243"/>
      <c r="D107" s="238"/>
      <c r="E107" s="239"/>
      <c r="F107" s="240"/>
      <c r="G107" s="235" t="str">
        <f t="shared" si="3"/>
        <v/>
      </c>
      <c r="K107" s="140"/>
      <c r="L107" s="140"/>
      <c r="M107" s="140"/>
      <c r="N107" s="115"/>
    </row>
    <row r="108" spans="1:14" hidden="1" x14ac:dyDescent="0.25">
      <c r="B108" s="248">
        <f t="shared" si="2"/>
        <v>101</v>
      </c>
      <c r="C108" s="243"/>
      <c r="D108" s="238"/>
      <c r="E108" s="239"/>
      <c r="F108" s="240"/>
      <c r="G108" s="235" t="str">
        <f t="shared" si="3"/>
        <v/>
      </c>
      <c r="I108" s="140"/>
      <c r="K108" s="115"/>
      <c r="L108" s="115"/>
      <c r="M108" s="115"/>
      <c r="N108" s="115"/>
    </row>
    <row r="109" spans="1:14" hidden="1" x14ac:dyDescent="0.25">
      <c r="A109" s="140"/>
      <c r="B109" s="248">
        <f t="shared" si="2"/>
        <v>102</v>
      </c>
      <c r="C109" s="243"/>
      <c r="D109" s="238"/>
      <c r="E109" s="239"/>
      <c r="F109" s="240"/>
      <c r="G109" s="235" t="str">
        <f t="shared" si="3"/>
        <v/>
      </c>
      <c r="H109" s="140"/>
    </row>
    <row r="110" spans="1:14" hidden="1" x14ac:dyDescent="0.25">
      <c r="A110" s="140"/>
      <c r="B110" s="248">
        <f t="shared" si="2"/>
        <v>103</v>
      </c>
      <c r="C110" s="243"/>
      <c r="D110" s="238"/>
      <c r="E110" s="239"/>
      <c r="F110" s="240"/>
      <c r="G110" s="235" t="str">
        <f t="shared" si="3"/>
        <v/>
      </c>
      <c r="H110" s="140"/>
      <c r="I110" s="140"/>
    </row>
    <row r="111" spans="1:14" hidden="1" x14ac:dyDescent="0.25">
      <c r="A111" s="140"/>
      <c r="B111" s="248">
        <f t="shared" si="2"/>
        <v>104</v>
      </c>
      <c r="C111" s="243"/>
      <c r="D111" s="238"/>
      <c r="E111" s="239"/>
      <c r="F111" s="240"/>
      <c r="G111" s="235" t="str">
        <f t="shared" si="3"/>
        <v/>
      </c>
      <c r="H111" s="140"/>
      <c r="I111" s="140"/>
    </row>
    <row r="112" spans="1:14" hidden="1" x14ac:dyDescent="0.25">
      <c r="A112" s="140"/>
      <c r="B112" s="248">
        <f t="shared" si="2"/>
        <v>105</v>
      </c>
      <c r="C112" s="243"/>
      <c r="D112" s="238"/>
      <c r="E112" s="239"/>
      <c r="F112" s="240"/>
      <c r="G112" s="235" t="str">
        <f t="shared" si="3"/>
        <v/>
      </c>
      <c r="H112" s="140"/>
      <c r="I112" s="249"/>
    </row>
    <row r="113" spans="1:9" hidden="1" x14ac:dyDescent="0.25">
      <c r="A113" s="140"/>
      <c r="B113" s="248">
        <f t="shared" si="2"/>
        <v>106</v>
      </c>
      <c r="C113" s="243"/>
      <c r="D113" s="238"/>
      <c r="E113" s="239"/>
      <c r="F113" s="240"/>
      <c r="G113" s="235" t="str">
        <f t="shared" si="3"/>
        <v/>
      </c>
      <c r="H113" s="140"/>
      <c r="I113" s="250"/>
    </row>
    <row r="114" spans="1:9" hidden="1" x14ac:dyDescent="0.25">
      <c r="A114" s="140"/>
      <c r="B114" s="248">
        <f t="shared" si="2"/>
        <v>107</v>
      </c>
      <c r="C114" s="243"/>
      <c r="D114" s="238"/>
      <c r="E114" s="239"/>
      <c r="F114" s="240"/>
      <c r="G114" s="235" t="str">
        <f t="shared" si="3"/>
        <v/>
      </c>
      <c r="H114" s="140"/>
      <c r="I114" s="249"/>
    </row>
    <row r="115" spans="1:9" hidden="1" x14ac:dyDescent="0.25">
      <c r="A115" s="140"/>
      <c r="B115" s="248">
        <f t="shared" si="2"/>
        <v>108</v>
      </c>
      <c r="C115" s="243"/>
      <c r="D115" s="238"/>
      <c r="E115" s="239"/>
      <c r="F115" s="240"/>
      <c r="G115" s="235" t="str">
        <f t="shared" si="3"/>
        <v/>
      </c>
      <c r="H115" s="140"/>
      <c r="I115" s="251"/>
    </row>
    <row r="116" spans="1:9" hidden="1" x14ac:dyDescent="0.25">
      <c r="A116" s="140"/>
      <c r="B116" s="248">
        <f t="shared" si="2"/>
        <v>109</v>
      </c>
      <c r="C116" s="243"/>
      <c r="D116" s="238"/>
      <c r="E116" s="239"/>
      <c r="F116" s="240"/>
      <c r="G116" s="235" t="str">
        <f t="shared" si="3"/>
        <v/>
      </c>
      <c r="H116" s="140"/>
      <c r="I116" s="249"/>
    </row>
    <row r="117" spans="1:9" hidden="1" x14ac:dyDescent="0.25">
      <c r="A117" s="140"/>
      <c r="B117" s="248">
        <f t="shared" si="2"/>
        <v>110</v>
      </c>
      <c r="C117" s="243"/>
      <c r="D117" s="238"/>
      <c r="E117" s="239"/>
      <c r="F117" s="240"/>
      <c r="G117" s="235" t="str">
        <f t="shared" si="3"/>
        <v/>
      </c>
      <c r="H117" s="140"/>
      <c r="I117" s="250"/>
    </row>
    <row r="118" spans="1:9" hidden="1" x14ac:dyDescent="0.25">
      <c r="A118" s="140"/>
      <c r="B118" s="248">
        <f t="shared" si="2"/>
        <v>111</v>
      </c>
      <c r="C118" s="243"/>
      <c r="D118" s="238"/>
      <c r="E118" s="239"/>
      <c r="F118" s="240"/>
      <c r="G118" s="235" t="str">
        <f t="shared" si="3"/>
        <v/>
      </c>
      <c r="H118" s="140"/>
      <c r="I118" s="140"/>
    </row>
    <row r="119" spans="1:9" hidden="1" x14ac:dyDescent="0.25">
      <c r="A119" s="140"/>
      <c r="B119" s="248">
        <f t="shared" si="2"/>
        <v>112</v>
      </c>
      <c r="C119" s="243"/>
      <c r="D119" s="238"/>
      <c r="E119" s="239"/>
      <c r="F119" s="240"/>
      <c r="G119" s="235" t="str">
        <f t="shared" si="3"/>
        <v/>
      </c>
      <c r="H119" s="140"/>
      <c r="I119" s="140"/>
    </row>
    <row r="120" spans="1:9" hidden="1" x14ac:dyDescent="0.25">
      <c r="A120" s="140"/>
      <c r="B120" s="248">
        <f t="shared" si="2"/>
        <v>113</v>
      </c>
      <c r="C120" s="243"/>
      <c r="D120" s="238"/>
      <c r="E120" s="239"/>
      <c r="F120" s="240"/>
      <c r="G120" s="235" t="str">
        <f t="shared" si="3"/>
        <v/>
      </c>
      <c r="H120" s="140"/>
      <c r="I120" s="140"/>
    </row>
    <row r="121" spans="1:9" hidden="1" x14ac:dyDescent="0.25">
      <c r="A121" s="140"/>
      <c r="B121" s="248">
        <f t="shared" si="2"/>
        <v>114</v>
      </c>
      <c r="C121" s="243"/>
      <c r="D121" s="238"/>
      <c r="E121" s="239"/>
      <c r="F121" s="240"/>
      <c r="G121" s="235" t="str">
        <f t="shared" si="3"/>
        <v/>
      </c>
      <c r="H121" s="140"/>
      <c r="I121" s="140"/>
    </row>
    <row r="122" spans="1:9" hidden="1" x14ac:dyDescent="0.25">
      <c r="A122" s="140"/>
      <c r="B122" s="248">
        <f t="shared" si="2"/>
        <v>115</v>
      </c>
      <c r="C122" s="243"/>
      <c r="D122" s="238"/>
      <c r="E122" s="239"/>
      <c r="F122" s="240"/>
      <c r="G122" s="235" t="str">
        <f t="shared" si="3"/>
        <v/>
      </c>
      <c r="H122" s="140"/>
      <c r="I122" s="252"/>
    </row>
    <row r="123" spans="1:9" hidden="1" x14ac:dyDescent="0.25">
      <c r="A123" s="140"/>
      <c r="B123" s="248">
        <f t="shared" si="2"/>
        <v>116</v>
      </c>
      <c r="C123" s="243"/>
      <c r="D123" s="238"/>
      <c r="E123" s="239"/>
      <c r="F123" s="240"/>
      <c r="G123" s="235" t="str">
        <f t="shared" si="3"/>
        <v/>
      </c>
      <c r="H123" s="140"/>
      <c r="I123" s="140"/>
    </row>
    <row r="124" spans="1:9" hidden="1" x14ac:dyDescent="0.25">
      <c r="A124" s="140"/>
      <c r="B124" s="248">
        <f t="shared" si="2"/>
        <v>117</v>
      </c>
      <c r="C124" s="243"/>
      <c r="D124" s="238"/>
      <c r="E124" s="239"/>
      <c r="F124" s="240"/>
      <c r="G124" s="235" t="str">
        <f t="shared" si="3"/>
        <v/>
      </c>
      <c r="H124" s="140"/>
      <c r="I124" s="140"/>
    </row>
    <row r="125" spans="1:9" hidden="1" x14ac:dyDescent="0.25">
      <c r="A125" s="140"/>
      <c r="B125" s="248">
        <f t="shared" si="2"/>
        <v>118</v>
      </c>
      <c r="C125" s="243"/>
      <c r="D125" s="238"/>
      <c r="E125" s="239"/>
      <c r="F125" s="240"/>
      <c r="G125" s="235" t="str">
        <f t="shared" si="3"/>
        <v/>
      </c>
      <c r="H125" s="140"/>
      <c r="I125" s="140"/>
    </row>
    <row r="126" spans="1:9" hidden="1" x14ac:dyDescent="0.25">
      <c r="A126" s="140"/>
      <c r="B126" s="248">
        <f t="shared" si="2"/>
        <v>119</v>
      </c>
      <c r="C126" s="243"/>
      <c r="D126" s="238"/>
      <c r="E126" s="239"/>
      <c r="F126" s="240"/>
      <c r="G126" s="235" t="str">
        <f t="shared" si="3"/>
        <v/>
      </c>
      <c r="H126" s="140"/>
      <c r="I126" s="140"/>
    </row>
    <row r="127" spans="1:9" hidden="1" x14ac:dyDescent="0.25">
      <c r="A127" s="140"/>
      <c r="B127" s="248">
        <f t="shared" si="2"/>
        <v>120</v>
      </c>
      <c r="C127" s="243"/>
      <c r="D127" s="238"/>
      <c r="E127" s="239"/>
      <c r="F127" s="240"/>
      <c r="G127" s="235" t="str">
        <f t="shared" si="3"/>
        <v/>
      </c>
      <c r="H127" s="140"/>
      <c r="I127" s="249"/>
    </row>
    <row r="128" spans="1:9" hidden="1" x14ac:dyDescent="0.25">
      <c r="A128" s="140"/>
      <c r="B128" s="248">
        <f t="shared" si="2"/>
        <v>121</v>
      </c>
      <c r="C128" s="243"/>
      <c r="D128" s="238"/>
      <c r="E128" s="239"/>
      <c r="F128" s="240"/>
      <c r="G128" s="235" t="str">
        <f t="shared" si="3"/>
        <v/>
      </c>
      <c r="H128" s="140"/>
      <c r="I128" s="250"/>
    </row>
    <row r="129" spans="1:9" hidden="1" x14ac:dyDescent="0.25">
      <c r="A129" s="140"/>
      <c r="B129" s="248">
        <f t="shared" si="2"/>
        <v>122</v>
      </c>
      <c r="C129" s="243"/>
      <c r="D129" s="238"/>
      <c r="E129" s="239"/>
      <c r="F129" s="240"/>
      <c r="G129" s="235" t="str">
        <f t="shared" si="3"/>
        <v/>
      </c>
      <c r="H129" s="140"/>
      <c r="I129" s="249"/>
    </row>
    <row r="130" spans="1:9" hidden="1" x14ac:dyDescent="0.25">
      <c r="A130" s="140"/>
      <c r="B130" s="248">
        <f t="shared" si="2"/>
        <v>123</v>
      </c>
      <c r="C130" s="243"/>
      <c r="D130" s="238"/>
      <c r="E130" s="239"/>
      <c r="F130" s="240"/>
      <c r="G130" s="235" t="str">
        <f t="shared" si="3"/>
        <v/>
      </c>
      <c r="H130" s="140"/>
      <c r="I130" s="250"/>
    </row>
    <row r="131" spans="1:9" hidden="1" x14ac:dyDescent="0.25">
      <c r="A131" s="140"/>
      <c r="B131" s="248">
        <f t="shared" si="2"/>
        <v>124</v>
      </c>
      <c r="C131" s="243"/>
      <c r="D131" s="238"/>
      <c r="E131" s="239"/>
      <c r="F131" s="240"/>
      <c r="G131" s="235" t="str">
        <f t="shared" si="3"/>
        <v/>
      </c>
      <c r="H131" s="140"/>
      <c r="I131" s="249"/>
    </row>
    <row r="132" spans="1:9" hidden="1" x14ac:dyDescent="0.25">
      <c r="A132" s="140"/>
      <c r="B132" s="248">
        <f t="shared" si="2"/>
        <v>125</v>
      </c>
      <c r="C132" s="243"/>
      <c r="D132" s="238"/>
      <c r="E132" s="239"/>
      <c r="F132" s="240"/>
      <c r="G132" s="235" t="str">
        <f t="shared" si="3"/>
        <v/>
      </c>
      <c r="H132" s="140"/>
      <c r="I132" s="250"/>
    </row>
    <row r="133" spans="1:9" hidden="1" x14ac:dyDescent="0.25">
      <c r="A133" s="140"/>
      <c r="B133" s="248">
        <f t="shared" si="2"/>
        <v>126</v>
      </c>
      <c r="C133" s="243"/>
      <c r="D133" s="238"/>
      <c r="E133" s="239"/>
      <c r="F133" s="240"/>
      <c r="G133" s="235" t="str">
        <f t="shared" si="3"/>
        <v/>
      </c>
      <c r="H133" s="140"/>
      <c r="I133" s="140"/>
    </row>
    <row r="134" spans="1:9" hidden="1" x14ac:dyDescent="0.25">
      <c r="A134" s="140"/>
      <c r="B134" s="248">
        <f t="shared" si="2"/>
        <v>127</v>
      </c>
      <c r="C134" s="243"/>
      <c r="D134" s="238"/>
      <c r="E134" s="239"/>
      <c r="F134" s="240"/>
      <c r="G134" s="235" t="str">
        <f t="shared" si="3"/>
        <v/>
      </c>
      <c r="H134" s="140"/>
      <c r="I134" s="140"/>
    </row>
    <row r="135" spans="1:9" hidden="1" x14ac:dyDescent="0.25">
      <c r="A135" s="140"/>
      <c r="B135" s="248">
        <f t="shared" si="2"/>
        <v>128</v>
      </c>
      <c r="C135" s="243"/>
      <c r="D135" s="238"/>
      <c r="E135" s="239"/>
      <c r="F135" s="240"/>
      <c r="G135" s="235" t="str">
        <f t="shared" si="3"/>
        <v/>
      </c>
      <c r="H135" s="140"/>
      <c r="I135" s="140"/>
    </row>
    <row r="136" spans="1:9" hidden="1" x14ac:dyDescent="0.25">
      <c r="A136" s="140"/>
      <c r="B136" s="248">
        <f t="shared" si="2"/>
        <v>129</v>
      </c>
      <c r="C136" s="243"/>
      <c r="D136" s="238"/>
      <c r="E136" s="239"/>
      <c r="F136" s="240"/>
      <c r="G136" s="235" t="str">
        <f t="shared" si="3"/>
        <v/>
      </c>
      <c r="H136" s="140"/>
      <c r="I136" s="140"/>
    </row>
    <row r="137" spans="1:9" hidden="1" x14ac:dyDescent="0.25">
      <c r="A137" s="140"/>
      <c r="B137" s="248">
        <f t="shared" si="2"/>
        <v>130</v>
      </c>
      <c r="C137" s="243"/>
      <c r="D137" s="238"/>
      <c r="E137" s="239"/>
      <c r="F137" s="240"/>
      <c r="G137" s="235" t="str">
        <f t="shared" si="3"/>
        <v/>
      </c>
      <c r="H137" s="140"/>
      <c r="I137" s="252"/>
    </row>
    <row r="138" spans="1:9" hidden="1" x14ac:dyDescent="0.25">
      <c r="A138" s="140"/>
      <c r="B138" s="248">
        <f t="shared" si="2"/>
        <v>131</v>
      </c>
      <c r="C138" s="243"/>
      <c r="D138" s="238"/>
      <c r="E138" s="239"/>
      <c r="F138" s="240"/>
      <c r="G138" s="235" t="str">
        <f t="shared" si="3"/>
        <v/>
      </c>
      <c r="H138" s="140"/>
      <c r="I138" s="140"/>
    </row>
    <row r="139" spans="1:9" hidden="1" x14ac:dyDescent="0.25">
      <c r="A139" s="140"/>
      <c r="B139" s="248">
        <f t="shared" ref="B139:B202" si="4">B138+1</f>
        <v>132</v>
      </c>
      <c r="C139" s="243"/>
      <c r="D139" s="238"/>
      <c r="E139" s="239"/>
      <c r="F139" s="240"/>
      <c r="G139" s="235" t="str">
        <f t="shared" si="3"/>
        <v/>
      </c>
      <c r="H139" s="140"/>
      <c r="I139" s="140"/>
    </row>
    <row r="140" spans="1:9" hidden="1" x14ac:dyDescent="0.25">
      <c r="A140" s="140"/>
      <c r="B140" s="248">
        <f t="shared" si="4"/>
        <v>133</v>
      </c>
      <c r="C140" s="243"/>
      <c r="D140" s="238"/>
      <c r="E140" s="239"/>
      <c r="F140" s="240"/>
      <c r="G140" s="235" t="str">
        <f t="shared" si="3"/>
        <v/>
      </c>
      <c r="H140" s="140"/>
      <c r="I140" s="140"/>
    </row>
    <row r="141" spans="1:9" hidden="1" x14ac:dyDescent="0.25">
      <c r="A141" s="140"/>
      <c r="B141" s="248">
        <f t="shared" si="4"/>
        <v>134</v>
      </c>
      <c r="C141" s="243"/>
      <c r="D141" s="238"/>
      <c r="E141" s="239"/>
      <c r="F141" s="240"/>
      <c r="G141" s="235" t="str">
        <f t="shared" si="3"/>
        <v/>
      </c>
      <c r="H141" s="140"/>
      <c r="I141" s="140"/>
    </row>
    <row r="142" spans="1:9" hidden="1" x14ac:dyDescent="0.25">
      <c r="A142" s="140"/>
      <c r="B142" s="248">
        <f t="shared" si="4"/>
        <v>135</v>
      </c>
      <c r="C142" s="243"/>
      <c r="D142" s="238"/>
      <c r="E142" s="239"/>
      <c r="F142" s="240"/>
      <c r="G142" s="235" t="str">
        <f t="shared" si="3"/>
        <v/>
      </c>
      <c r="H142" s="140"/>
      <c r="I142" s="249"/>
    </row>
    <row r="143" spans="1:9" hidden="1" x14ac:dyDescent="0.25">
      <c r="A143" s="140"/>
      <c r="B143" s="248">
        <f t="shared" si="4"/>
        <v>136</v>
      </c>
      <c r="C143" s="243"/>
      <c r="D143" s="238"/>
      <c r="E143" s="239"/>
      <c r="F143" s="240"/>
      <c r="G143" s="235" t="str">
        <f t="shared" si="3"/>
        <v/>
      </c>
      <c r="H143" s="140"/>
      <c r="I143" s="250"/>
    </row>
    <row r="144" spans="1:9" hidden="1" x14ac:dyDescent="0.25">
      <c r="A144" s="140"/>
      <c r="B144" s="248">
        <f t="shared" si="4"/>
        <v>137</v>
      </c>
      <c r="C144" s="243"/>
      <c r="D144" s="238"/>
      <c r="E144" s="239"/>
      <c r="F144" s="240"/>
      <c r="G144" s="235" t="str">
        <f t="shared" si="3"/>
        <v/>
      </c>
      <c r="H144" s="140"/>
      <c r="I144" s="249"/>
    </row>
    <row r="145" spans="1:9" hidden="1" x14ac:dyDescent="0.25">
      <c r="A145" s="140"/>
      <c r="B145" s="248">
        <f t="shared" si="4"/>
        <v>138</v>
      </c>
      <c r="C145" s="243"/>
      <c r="D145" s="238"/>
      <c r="E145" s="239"/>
      <c r="F145" s="240"/>
      <c r="G145" s="235" t="str">
        <f t="shared" si="3"/>
        <v/>
      </c>
      <c r="H145" s="140"/>
      <c r="I145" s="250"/>
    </row>
    <row r="146" spans="1:9" hidden="1" x14ac:dyDescent="0.25">
      <c r="A146" s="140"/>
      <c r="B146" s="248">
        <f t="shared" si="4"/>
        <v>139</v>
      </c>
      <c r="C146" s="243"/>
      <c r="D146" s="238"/>
      <c r="E146" s="239"/>
      <c r="F146" s="240"/>
      <c r="G146" s="235" t="str">
        <f t="shared" si="3"/>
        <v/>
      </c>
      <c r="H146" s="140"/>
      <c r="I146" s="249"/>
    </row>
    <row r="147" spans="1:9" hidden="1" x14ac:dyDescent="0.25">
      <c r="A147" s="140"/>
      <c r="B147" s="248">
        <f t="shared" si="4"/>
        <v>140</v>
      </c>
      <c r="C147" s="243"/>
      <c r="D147" s="238"/>
      <c r="E147" s="239"/>
      <c r="F147" s="240"/>
      <c r="G147" s="235" t="str">
        <f t="shared" si="3"/>
        <v/>
      </c>
      <c r="H147" s="140"/>
      <c r="I147" s="250"/>
    </row>
    <row r="148" spans="1:9" hidden="1" x14ac:dyDescent="0.25">
      <c r="A148" s="140"/>
      <c r="B148" s="248">
        <f t="shared" si="4"/>
        <v>141</v>
      </c>
      <c r="C148" s="243"/>
      <c r="D148" s="238"/>
      <c r="E148" s="239"/>
      <c r="F148" s="240"/>
      <c r="G148" s="235" t="str">
        <f t="shared" si="3"/>
        <v/>
      </c>
      <c r="H148" s="140"/>
      <c r="I148" s="253"/>
    </row>
    <row r="149" spans="1:9" hidden="1" x14ac:dyDescent="0.25">
      <c r="A149" s="140"/>
      <c r="B149" s="248">
        <f t="shared" si="4"/>
        <v>142</v>
      </c>
      <c r="C149" s="243"/>
      <c r="D149" s="238"/>
      <c r="E149" s="239"/>
      <c r="F149" s="240"/>
      <c r="G149" s="235" t="str">
        <f t="shared" si="3"/>
        <v/>
      </c>
      <c r="H149" s="140"/>
      <c r="I149" s="140"/>
    </row>
    <row r="150" spans="1:9" hidden="1" x14ac:dyDescent="0.25">
      <c r="A150" s="140"/>
      <c r="B150" s="248">
        <f t="shared" si="4"/>
        <v>143</v>
      </c>
      <c r="C150" s="243"/>
      <c r="D150" s="238"/>
      <c r="E150" s="239"/>
      <c r="F150" s="240"/>
      <c r="G150" s="235" t="str">
        <f t="shared" si="3"/>
        <v/>
      </c>
      <c r="H150" s="140"/>
      <c r="I150" s="140"/>
    </row>
    <row r="151" spans="1:9" hidden="1" x14ac:dyDescent="0.25">
      <c r="A151" s="140"/>
      <c r="B151" s="248">
        <f t="shared" si="4"/>
        <v>144</v>
      </c>
      <c r="C151" s="243"/>
      <c r="D151" s="238"/>
      <c r="E151" s="239"/>
      <c r="F151" s="240"/>
      <c r="G151" s="235" t="str">
        <f t="shared" si="3"/>
        <v/>
      </c>
      <c r="H151" s="140"/>
      <c r="I151" s="140"/>
    </row>
    <row r="152" spans="1:9" hidden="1" x14ac:dyDescent="0.25">
      <c r="A152" s="140"/>
      <c r="B152" s="248">
        <f t="shared" si="4"/>
        <v>145</v>
      </c>
      <c r="C152" s="243"/>
      <c r="D152" s="238"/>
      <c r="E152" s="239"/>
      <c r="F152" s="240"/>
      <c r="G152" s="235" t="str">
        <f t="shared" si="3"/>
        <v/>
      </c>
      <c r="H152" s="140"/>
      <c r="I152" s="252"/>
    </row>
    <row r="153" spans="1:9" hidden="1" x14ac:dyDescent="0.25">
      <c r="A153" s="140"/>
      <c r="B153" s="248">
        <f t="shared" si="4"/>
        <v>146</v>
      </c>
      <c r="C153" s="243"/>
      <c r="D153" s="238"/>
      <c r="E153" s="239"/>
      <c r="F153" s="240"/>
      <c r="G153" s="235" t="str">
        <f t="shared" si="3"/>
        <v/>
      </c>
      <c r="H153" s="140"/>
      <c r="I153" s="140"/>
    </row>
    <row r="154" spans="1:9" hidden="1" x14ac:dyDescent="0.25">
      <c r="A154" s="140"/>
      <c r="B154" s="248">
        <f t="shared" si="4"/>
        <v>147</v>
      </c>
      <c r="C154" s="243"/>
      <c r="D154" s="238"/>
      <c r="E154" s="239"/>
      <c r="F154" s="240"/>
      <c r="G154" s="235" t="str">
        <f t="shared" si="3"/>
        <v/>
      </c>
      <c r="H154" s="140"/>
      <c r="I154" s="140"/>
    </row>
    <row r="155" spans="1:9" hidden="1" x14ac:dyDescent="0.25">
      <c r="A155" s="140"/>
      <c r="B155" s="248">
        <f t="shared" si="4"/>
        <v>148</v>
      </c>
      <c r="C155" s="243"/>
      <c r="D155" s="238"/>
      <c r="E155" s="239"/>
      <c r="F155" s="240"/>
      <c r="G155" s="235" t="str">
        <f t="shared" si="3"/>
        <v/>
      </c>
      <c r="H155" s="140"/>
      <c r="I155" s="140"/>
    </row>
    <row r="156" spans="1:9" hidden="1" x14ac:dyDescent="0.25">
      <c r="A156" s="140"/>
      <c r="B156" s="248">
        <f t="shared" si="4"/>
        <v>149</v>
      </c>
      <c r="C156" s="243"/>
      <c r="D156" s="238"/>
      <c r="E156" s="239"/>
      <c r="F156" s="240"/>
      <c r="G156" s="235" t="str">
        <f t="shared" si="3"/>
        <v/>
      </c>
      <c r="H156" s="140"/>
      <c r="I156" s="140"/>
    </row>
    <row r="157" spans="1:9" hidden="1" x14ac:dyDescent="0.25">
      <c r="A157" s="140"/>
      <c r="B157" s="248">
        <f t="shared" si="4"/>
        <v>150</v>
      </c>
      <c r="C157" s="243"/>
      <c r="D157" s="238"/>
      <c r="E157" s="239"/>
      <c r="F157" s="240"/>
      <c r="G157" s="235" t="str">
        <f t="shared" si="3"/>
        <v/>
      </c>
      <c r="H157" s="140"/>
      <c r="I157" s="249"/>
    </row>
    <row r="158" spans="1:9" hidden="1" x14ac:dyDescent="0.25">
      <c r="A158" s="140"/>
      <c r="B158" s="248">
        <f t="shared" si="4"/>
        <v>151</v>
      </c>
      <c r="C158" s="243"/>
      <c r="D158" s="238"/>
      <c r="E158" s="239"/>
      <c r="F158" s="240"/>
      <c r="G158" s="235" t="str">
        <f t="shared" si="3"/>
        <v/>
      </c>
      <c r="H158" s="140"/>
      <c r="I158" s="250"/>
    </row>
    <row r="159" spans="1:9" hidden="1" x14ac:dyDescent="0.25">
      <c r="A159" s="140"/>
      <c r="B159" s="248">
        <f t="shared" si="4"/>
        <v>152</v>
      </c>
      <c r="C159" s="243"/>
      <c r="D159" s="238"/>
      <c r="E159" s="239"/>
      <c r="F159" s="240"/>
      <c r="G159" s="235" t="str">
        <f t="shared" si="3"/>
        <v/>
      </c>
      <c r="H159" s="140"/>
      <c r="I159" s="249"/>
    </row>
    <row r="160" spans="1:9" hidden="1" x14ac:dyDescent="0.25">
      <c r="A160" s="140"/>
      <c r="B160" s="248">
        <f t="shared" si="4"/>
        <v>153</v>
      </c>
      <c r="C160" s="243"/>
      <c r="D160" s="238"/>
      <c r="E160" s="239"/>
      <c r="F160" s="240"/>
      <c r="G160" s="235" t="str">
        <f t="shared" si="3"/>
        <v/>
      </c>
      <c r="H160" s="140"/>
      <c r="I160" s="250"/>
    </row>
    <row r="161" spans="1:9" hidden="1" x14ac:dyDescent="0.25">
      <c r="A161" s="140"/>
      <c r="B161" s="248">
        <f t="shared" si="4"/>
        <v>154</v>
      </c>
      <c r="C161" s="243"/>
      <c r="D161" s="238"/>
      <c r="E161" s="239"/>
      <c r="F161" s="240"/>
      <c r="G161" s="235" t="str">
        <f t="shared" ref="G161:G207" si="5">IF(F160&lt;&gt;"","ja","")</f>
        <v/>
      </c>
      <c r="H161" s="140"/>
      <c r="I161" s="249"/>
    </row>
    <row r="162" spans="1:9" hidden="1" x14ac:dyDescent="0.25">
      <c r="A162" s="140"/>
      <c r="B162" s="248">
        <f t="shared" si="4"/>
        <v>155</v>
      </c>
      <c r="C162" s="243"/>
      <c r="D162" s="238"/>
      <c r="E162" s="239"/>
      <c r="F162" s="240"/>
      <c r="G162" s="235" t="str">
        <f t="shared" si="5"/>
        <v/>
      </c>
      <c r="H162" s="140"/>
      <c r="I162" s="250"/>
    </row>
    <row r="163" spans="1:9" hidden="1" x14ac:dyDescent="0.25">
      <c r="A163" s="140"/>
      <c r="B163" s="248">
        <f t="shared" si="4"/>
        <v>156</v>
      </c>
      <c r="C163" s="243"/>
      <c r="D163" s="238"/>
      <c r="E163" s="239"/>
      <c r="F163" s="240"/>
      <c r="G163" s="235" t="str">
        <f t="shared" si="5"/>
        <v/>
      </c>
      <c r="H163" s="140"/>
      <c r="I163" s="140"/>
    </row>
    <row r="164" spans="1:9" hidden="1" x14ac:dyDescent="0.25">
      <c r="A164" s="140"/>
      <c r="B164" s="248">
        <f t="shared" si="4"/>
        <v>157</v>
      </c>
      <c r="C164" s="243"/>
      <c r="D164" s="238"/>
      <c r="E164" s="239"/>
      <c r="F164" s="240"/>
      <c r="G164" s="235" t="str">
        <f t="shared" si="5"/>
        <v/>
      </c>
      <c r="H164" s="140"/>
      <c r="I164" s="140"/>
    </row>
    <row r="165" spans="1:9" hidden="1" x14ac:dyDescent="0.25">
      <c r="A165" s="140"/>
      <c r="B165" s="248">
        <f t="shared" si="4"/>
        <v>158</v>
      </c>
      <c r="C165" s="243"/>
      <c r="D165" s="238"/>
      <c r="E165" s="239"/>
      <c r="F165" s="240"/>
      <c r="G165" s="235" t="str">
        <f t="shared" si="5"/>
        <v/>
      </c>
      <c r="H165" s="140"/>
      <c r="I165" s="140"/>
    </row>
    <row r="166" spans="1:9" hidden="1" x14ac:dyDescent="0.25">
      <c r="A166" s="140"/>
      <c r="B166" s="248">
        <f t="shared" si="4"/>
        <v>159</v>
      </c>
      <c r="C166" s="243"/>
      <c r="D166" s="238"/>
      <c r="E166" s="239"/>
      <c r="F166" s="240"/>
      <c r="G166" s="235" t="str">
        <f t="shared" si="5"/>
        <v/>
      </c>
      <c r="H166" s="140"/>
      <c r="I166" s="140"/>
    </row>
    <row r="167" spans="1:9" hidden="1" x14ac:dyDescent="0.25">
      <c r="A167" s="140"/>
      <c r="B167" s="248">
        <f t="shared" si="4"/>
        <v>160</v>
      </c>
      <c r="C167" s="243"/>
      <c r="D167" s="238"/>
      <c r="E167" s="239"/>
      <c r="F167" s="240"/>
      <c r="G167" s="235" t="str">
        <f t="shared" si="5"/>
        <v/>
      </c>
      <c r="H167" s="140"/>
      <c r="I167" s="252"/>
    </row>
    <row r="168" spans="1:9" hidden="1" x14ac:dyDescent="0.25">
      <c r="A168" s="140"/>
      <c r="B168" s="248">
        <f t="shared" si="4"/>
        <v>161</v>
      </c>
      <c r="C168" s="243"/>
      <c r="D168" s="238"/>
      <c r="E168" s="239"/>
      <c r="F168" s="240"/>
      <c r="G168" s="235" t="str">
        <f t="shared" si="5"/>
        <v/>
      </c>
      <c r="H168" s="140"/>
      <c r="I168" s="140"/>
    </row>
    <row r="169" spans="1:9" hidden="1" x14ac:dyDescent="0.25">
      <c r="A169" s="140"/>
      <c r="B169" s="248">
        <f t="shared" si="4"/>
        <v>162</v>
      </c>
      <c r="C169" s="243"/>
      <c r="D169" s="238"/>
      <c r="E169" s="239"/>
      <c r="F169" s="240"/>
      <c r="G169" s="235" t="str">
        <f t="shared" si="5"/>
        <v/>
      </c>
      <c r="H169" s="140"/>
      <c r="I169" s="140"/>
    </row>
    <row r="170" spans="1:9" hidden="1" x14ac:dyDescent="0.25">
      <c r="A170" s="140"/>
      <c r="B170" s="248">
        <f t="shared" si="4"/>
        <v>163</v>
      </c>
      <c r="C170" s="243"/>
      <c r="D170" s="238"/>
      <c r="E170" s="239"/>
      <c r="F170" s="240"/>
      <c r="G170" s="235" t="str">
        <f t="shared" si="5"/>
        <v/>
      </c>
      <c r="H170" s="140"/>
      <c r="I170" s="140"/>
    </row>
    <row r="171" spans="1:9" hidden="1" x14ac:dyDescent="0.25">
      <c r="A171" s="140"/>
      <c r="B171" s="248">
        <f t="shared" si="4"/>
        <v>164</v>
      </c>
      <c r="C171" s="243"/>
      <c r="D171" s="238"/>
      <c r="E171" s="239"/>
      <c r="F171" s="240"/>
      <c r="G171" s="235" t="str">
        <f t="shared" si="5"/>
        <v/>
      </c>
      <c r="H171" s="140"/>
      <c r="I171" s="140"/>
    </row>
    <row r="172" spans="1:9" hidden="1" x14ac:dyDescent="0.25">
      <c r="A172" s="140"/>
      <c r="B172" s="248">
        <f t="shared" si="4"/>
        <v>165</v>
      </c>
      <c r="C172" s="243"/>
      <c r="D172" s="238"/>
      <c r="E172" s="239"/>
      <c r="F172" s="240"/>
      <c r="G172" s="235" t="str">
        <f t="shared" si="5"/>
        <v/>
      </c>
      <c r="H172" s="140"/>
      <c r="I172" s="140"/>
    </row>
    <row r="173" spans="1:9" hidden="1" x14ac:dyDescent="0.25">
      <c r="A173" s="140"/>
      <c r="B173" s="248">
        <f t="shared" si="4"/>
        <v>166</v>
      </c>
      <c r="C173" s="243"/>
      <c r="D173" s="238"/>
      <c r="E173" s="239"/>
      <c r="F173" s="240"/>
      <c r="G173" s="235" t="str">
        <f t="shared" si="5"/>
        <v/>
      </c>
      <c r="H173" s="140"/>
      <c r="I173" s="140"/>
    </row>
    <row r="174" spans="1:9" hidden="1" x14ac:dyDescent="0.25">
      <c r="A174" s="140"/>
      <c r="B174" s="248">
        <f t="shared" si="4"/>
        <v>167</v>
      </c>
      <c r="C174" s="243"/>
      <c r="D174" s="238"/>
      <c r="E174" s="239"/>
      <c r="F174" s="240"/>
      <c r="G174" s="235" t="str">
        <f t="shared" si="5"/>
        <v/>
      </c>
      <c r="H174" s="140"/>
      <c r="I174" s="140"/>
    </row>
    <row r="175" spans="1:9" hidden="1" x14ac:dyDescent="0.25">
      <c r="A175" s="140"/>
      <c r="B175" s="248">
        <f t="shared" si="4"/>
        <v>168</v>
      </c>
      <c r="C175" s="243"/>
      <c r="D175" s="238"/>
      <c r="E175" s="239"/>
      <c r="F175" s="240"/>
      <c r="G175" s="235" t="str">
        <f t="shared" si="5"/>
        <v/>
      </c>
      <c r="H175" s="140"/>
      <c r="I175" s="140"/>
    </row>
    <row r="176" spans="1:9" hidden="1" x14ac:dyDescent="0.25">
      <c r="A176" s="140"/>
      <c r="B176" s="248">
        <f t="shared" si="4"/>
        <v>169</v>
      </c>
      <c r="C176" s="243"/>
      <c r="D176" s="238"/>
      <c r="E176" s="239"/>
      <c r="F176" s="240"/>
      <c r="G176" s="235" t="str">
        <f t="shared" si="5"/>
        <v/>
      </c>
      <c r="H176" s="140"/>
      <c r="I176" s="140"/>
    </row>
    <row r="177" spans="1:9" hidden="1" x14ac:dyDescent="0.25">
      <c r="A177" s="140"/>
      <c r="B177" s="248">
        <f t="shared" si="4"/>
        <v>170</v>
      </c>
      <c r="C177" s="243"/>
      <c r="D177" s="238"/>
      <c r="E177" s="239"/>
      <c r="F177" s="240"/>
      <c r="G177" s="235" t="str">
        <f t="shared" si="5"/>
        <v/>
      </c>
      <c r="H177" s="140"/>
      <c r="I177" s="140"/>
    </row>
    <row r="178" spans="1:9" hidden="1" x14ac:dyDescent="0.25">
      <c r="A178" s="140"/>
      <c r="B178" s="248">
        <f t="shared" si="4"/>
        <v>171</v>
      </c>
      <c r="C178" s="243"/>
      <c r="D178" s="238"/>
      <c r="E178" s="239"/>
      <c r="F178" s="240"/>
      <c r="G178" s="235" t="str">
        <f t="shared" si="5"/>
        <v/>
      </c>
      <c r="H178" s="140"/>
      <c r="I178" s="140"/>
    </row>
    <row r="179" spans="1:9" hidden="1" x14ac:dyDescent="0.25">
      <c r="A179" s="140"/>
      <c r="B179" s="248">
        <f t="shared" si="4"/>
        <v>172</v>
      </c>
      <c r="C179" s="243"/>
      <c r="D179" s="238"/>
      <c r="E179" s="239"/>
      <c r="F179" s="240"/>
      <c r="G179" s="235" t="str">
        <f t="shared" si="5"/>
        <v/>
      </c>
      <c r="H179" s="140"/>
      <c r="I179" s="140"/>
    </row>
    <row r="180" spans="1:9" hidden="1" x14ac:dyDescent="0.25">
      <c r="A180" s="140"/>
      <c r="B180" s="248">
        <f t="shared" si="4"/>
        <v>173</v>
      </c>
      <c r="C180" s="243"/>
      <c r="D180" s="238"/>
      <c r="E180" s="239"/>
      <c r="F180" s="240"/>
      <c r="G180" s="235" t="str">
        <f t="shared" si="5"/>
        <v/>
      </c>
      <c r="H180" s="140"/>
      <c r="I180" s="140"/>
    </row>
    <row r="181" spans="1:9" hidden="1" x14ac:dyDescent="0.25">
      <c r="A181" s="140"/>
      <c r="B181" s="248">
        <f t="shared" si="4"/>
        <v>174</v>
      </c>
      <c r="C181" s="243"/>
      <c r="D181" s="238"/>
      <c r="E181" s="239"/>
      <c r="F181" s="240"/>
      <c r="G181" s="235" t="str">
        <f t="shared" si="5"/>
        <v/>
      </c>
      <c r="H181" s="140"/>
      <c r="I181" s="140"/>
    </row>
    <row r="182" spans="1:9" hidden="1" x14ac:dyDescent="0.25">
      <c r="A182" s="140"/>
      <c r="B182" s="248">
        <f t="shared" si="4"/>
        <v>175</v>
      </c>
      <c r="C182" s="243"/>
      <c r="D182" s="238"/>
      <c r="E182" s="239"/>
      <c r="F182" s="240"/>
      <c r="G182" s="235" t="str">
        <f t="shared" si="5"/>
        <v/>
      </c>
      <c r="H182" s="140"/>
      <c r="I182" s="140"/>
    </row>
    <row r="183" spans="1:9" hidden="1" x14ac:dyDescent="0.25">
      <c r="B183" s="248">
        <f t="shared" si="4"/>
        <v>176</v>
      </c>
      <c r="C183" s="243"/>
      <c r="D183" s="238"/>
      <c r="E183" s="239"/>
      <c r="F183" s="240"/>
      <c r="G183" s="235" t="str">
        <f t="shared" si="5"/>
        <v/>
      </c>
    </row>
    <row r="184" spans="1:9" hidden="1" x14ac:dyDescent="0.25">
      <c r="B184" s="248">
        <f t="shared" si="4"/>
        <v>177</v>
      </c>
      <c r="C184" s="243"/>
      <c r="D184" s="238"/>
      <c r="E184" s="239"/>
      <c r="F184" s="240"/>
      <c r="G184" s="235" t="str">
        <f t="shared" si="5"/>
        <v/>
      </c>
    </row>
    <row r="185" spans="1:9" hidden="1" x14ac:dyDescent="0.25">
      <c r="B185" s="248">
        <f t="shared" si="4"/>
        <v>178</v>
      </c>
      <c r="C185" s="243"/>
      <c r="D185" s="238"/>
      <c r="E185" s="239"/>
      <c r="F185" s="240"/>
      <c r="G185" s="235" t="str">
        <f t="shared" si="5"/>
        <v/>
      </c>
    </row>
    <row r="186" spans="1:9" hidden="1" x14ac:dyDescent="0.25">
      <c r="B186" s="248">
        <f t="shared" si="4"/>
        <v>179</v>
      </c>
      <c r="C186" s="243"/>
      <c r="D186" s="238"/>
      <c r="E186" s="239"/>
      <c r="F186" s="240"/>
      <c r="G186" s="235" t="str">
        <f t="shared" si="5"/>
        <v/>
      </c>
    </row>
    <row r="187" spans="1:9" hidden="1" x14ac:dyDescent="0.25">
      <c r="B187" s="248">
        <f t="shared" si="4"/>
        <v>180</v>
      </c>
      <c r="C187" s="243"/>
      <c r="D187" s="238"/>
      <c r="E187" s="239"/>
      <c r="F187" s="240"/>
      <c r="G187" s="235" t="str">
        <f t="shared" si="5"/>
        <v/>
      </c>
    </row>
    <row r="188" spans="1:9" hidden="1" x14ac:dyDescent="0.25">
      <c r="B188" s="248">
        <f t="shared" si="4"/>
        <v>181</v>
      </c>
      <c r="C188" s="243"/>
      <c r="D188" s="238"/>
      <c r="E188" s="239"/>
      <c r="F188" s="240"/>
      <c r="G188" s="235" t="str">
        <f t="shared" si="5"/>
        <v/>
      </c>
    </row>
    <row r="189" spans="1:9" hidden="1" x14ac:dyDescent="0.25">
      <c r="B189" s="248">
        <f t="shared" si="4"/>
        <v>182</v>
      </c>
      <c r="C189" s="243"/>
      <c r="D189" s="238"/>
      <c r="E189" s="239"/>
      <c r="F189" s="240"/>
      <c r="G189" s="235" t="str">
        <f t="shared" si="5"/>
        <v/>
      </c>
    </row>
    <row r="190" spans="1:9" hidden="1" x14ac:dyDescent="0.25">
      <c r="B190" s="248">
        <f t="shared" si="4"/>
        <v>183</v>
      </c>
      <c r="C190" s="243"/>
      <c r="D190" s="238"/>
      <c r="E190" s="239"/>
      <c r="F190" s="240"/>
      <c r="G190" s="235" t="str">
        <f t="shared" si="5"/>
        <v/>
      </c>
    </row>
    <row r="191" spans="1:9" hidden="1" x14ac:dyDescent="0.25">
      <c r="B191" s="248">
        <f t="shared" si="4"/>
        <v>184</v>
      </c>
      <c r="C191" s="243"/>
      <c r="D191" s="238"/>
      <c r="E191" s="239"/>
      <c r="F191" s="240"/>
      <c r="G191" s="235" t="str">
        <f t="shared" si="5"/>
        <v/>
      </c>
    </row>
    <row r="192" spans="1:9" hidden="1" x14ac:dyDescent="0.25">
      <c r="B192" s="248">
        <f t="shared" si="4"/>
        <v>185</v>
      </c>
      <c r="C192" s="243"/>
      <c r="D192" s="238"/>
      <c r="E192" s="239"/>
      <c r="F192" s="240"/>
      <c r="G192" s="235" t="str">
        <f t="shared" si="5"/>
        <v/>
      </c>
    </row>
    <row r="193" spans="2:7" hidden="1" x14ac:dyDescent="0.25">
      <c r="B193" s="248">
        <f t="shared" si="4"/>
        <v>186</v>
      </c>
      <c r="C193" s="243"/>
      <c r="D193" s="238"/>
      <c r="E193" s="239"/>
      <c r="F193" s="240"/>
      <c r="G193" s="235" t="str">
        <f t="shared" si="5"/>
        <v/>
      </c>
    </row>
    <row r="194" spans="2:7" hidden="1" x14ac:dyDescent="0.25">
      <c r="B194" s="248">
        <f t="shared" si="4"/>
        <v>187</v>
      </c>
      <c r="C194" s="243"/>
      <c r="D194" s="238"/>
      <c r="E194" s="239"/>
      <c r="F194" s="240"/>
      <c r="G194" s="235" t="str">
        <f t="shared" si="5"/>
        <v/>
      </c>
    </row>
    <row r="195" spans="2:7" hidden="1" x14ac:dyDescent="0.25">
      <c r="B195" s="248">
        <f t="shared" si="4"/>
        <v>188</v>
      </c>
      <c r="C195" s="243"/>
      <c r="D195" s="238"/>
      <c r="E195" s="239"/>
      <c r="F195" s="240"/>
      <c r="G195" s="235" t="str">
        <f t="shared" si="5"/>
        <v/>
      </c>
    </row>
    <row r="196" spans="2:7" hidden="1" x14ac:dyDescent="0.25">
      <c r="B196" s="248">
        <f t="shared" si="4"/>
        <v>189</v>
      </c>
      <c r="C196" s="243"/>
      <c r="D196" s="238"/>
      <c r="E196" s="239"/>
      <c r="F196" s="240"/>
      <c r="G196" s="235" t="str">
        <f t="shared" si="5"/>
        <v/>
      </c>
    </row>
    <row r="197" spans="2:7" hidden="1" x14ac:dyDescent="0.25">
      <c r="B197" s="248">
        <f t="shared" si="4"/>
        <v>190</v>
      </c>
      <c r="C197" s="243"/>
      <c r="D197" s="238"/>
      <c r="E197" s="239"/>
      <c r="F197" s="240"/>
      <c r="G197" s="235" t="str">
        <f t="shared" si="5"/>
        <v/>
      </c>
    </row>
    <row r="198" spans="2:7" hidden="1" x14ac:dyDescent="0.25">
      <c r="B198" s="248">
        <f t="shared" si="4"/>
        <v>191</v>
      </c>
      <c r="C198" s="243"/>
      <c r="D198" s="238"/>
      <c r="E198" s="239"/>
      <c r="F198" s="240"/>
      <c r="G198" s="235" t="str">
        <f t="shared" si="5"/>
        <v/>
      </c>
    </row>
    <row r="199" spans="2:7" hidden="1" x14ac:dyDescent="0.25">
      <c r="B199" s="248">
        <f t="shared" si="4"/>
        <v>192</v>
      </c>
      <c r="C199" s="243"/>
      <c r="D199" s="238"/>
      <c r="E199" s="239"/>
      <c r="F199" s="240"/>
      <c r="G199" s="235" t="str">
        <f t="shared" si="5"/>
        <v/>
      </c>
    </row>
    <row r="200" spans="2:7" hidden="1" x14ac:dyDescent="0.25">
      <c r="B200" s="248">
        <f t="shared" si="4"/>
        <v>193</v>
      </c>
      <c r="C200" s="243"/>
      <c r="D200" s="238"/>
      <c r="E200" s="239"/>
      <c r="F200" s="240"/>
      <c r="G200" s="235" t="str">
        <f t="shared" si="5"/>
        <v/>
      </c>
    </row>
    <row r="201" spans="2:7" hidden="1" x14ac:dyDescent="0.25">
      <c r="B201" s="248">
        <f t="shared" si="4"/>
        <v>194</v>
      </c>
      <c r="C201" s="243"/>
      <c r="D201" s="238"/>
      <c r="E201" s="239"/>
      <c r="F201" s="240"/>
      <c r="G201" s="235" t="str">
        <f t="shared" si="5"/>
        <v/>
      </c>
    </row>
    <row r="202" spans="2:7" hidden="1" x14ac:dyDescent="0.25">
      <c r="B202" s="248">
        <f t="shared" si="4"/>
        <v>195</v>
      </c>
      <c r="C202" s="243"/>
      <c r="D202" s="238"/>
      <c r="E202" s="239"/>
      <c r="F202" s="240"/>
      <c r="G202" s="235" t="str">
        <f t="shared" si="5"/>
        <v/>
      </c>
    </row>
    <row r="203" spans="2:7" hidden="1" x14ac:dyDescent="0.25">
      <c r="B203" s="248">
        <f t="shared" ref="B203:B207" si="6">B202+1</f>
        <v>196</v>
      </c>
      <c r="C203" s="243"/>
      <c r="D203" s="238"/>
      <c r="E203" s="239"/>
      <c r="F203" s="240"/>
      <c r="G203" s="235" t="str">
        <f t="shared" si="5"/>
        <v/>
      </c>
    </row>
    <row r="204" spans="2:7" hidden="1" x14ac:dyDescent="0.25">
      <c r="B204" s="248">
        <f t="shared" si="6"/>
        <v>197</v>
      </c>
      <c r="C204" s="243"/>
      <c r="D204" s="238"/>
      <c r="E204" s="239"/>
      <c r="F204" s="240"/>
      <c r="G204" s="235" t="str">
        <f t="shared" si="5"/>
        <v/>
      </c>
    </row>
    <row r="205" spans="2:7" hidden="1" x14ac:dyDescent="0.25">
      <c r="B205" s="248">
        <f t="shared" si="6"/>
        <v>198</v>
      </c>
      <c r="C205" s="243"/>
      <c r="D205" s="238"/>
      <c r="E205" s="239"/>
      <c r="F205" s="240"/>
      <c r="G205" s="235" t="str">
        <f t="shared" si="5"/>
        <v/>
      </c>
    </row>
    <row r="206" spans="2:7" hidden="1" x14ac:dyDescent="0.25">
      <c r="B206" s="248">
        <f t="shared" si="6"/>
        <v>199</v>
      </c>
      <c r="C206" s="243"/>
      <c r="D206" s="238"/>
      <c r="E206" s="239"/>
      <c r="F206" s="240"/>
      <c r="G206" s="235" t="str">
        <f t="shared" si="5"/>
        <v/>
      </c>
    </row>
    <row r="207" spans="2:7" ht="13.5" hidden="1" thickBot="1" x14ac:dyDescent="0.3">
      <c r="B207" s="254">
        <f t="shared" si="6"/>
        <v>200</v>
      </c>
      <c r="C207" s="255"/>
      <c r="D207" s="256"/>
      <c r="E207" s="257"/>
      <c r="F207" s="258"/>
      <c r="G207" s="235" t="str">
        <f t="shared" si="5"/>
        <v/>
      </c>
    </row>
    <row r="208" spans="2:7" ht="12.75" customHeight="1" thickBot="1" x14ac:dyDescent="0.3"/>
    <row r="209" spans="2:6" ht="12.75" customHeight="1" thickTop="1" thickBot="1" x14ac:dyDescent="0.3">
      <c r="B209" s="261"/>
      <c r="C209" s="262"/>
      <c r="D209" s="262"/>
      <c r="E209" s="139" t="s">
        <v>44</v>
      </c>
      <c r="F209" s="263">
        <f>SUM(F8:F207)</f>
        <v>0</v>
      </c>
    </row>
    <row r="210" spans="2:6" ht="12.75" customHeight="1" thickTop="1" x14ac:dyDescent="0.25">
      <c r="D210" s="140"/>
      <c r="E210" s="140"/>
      <c r="F210" s="264"/>
    </row>
    <row r="211" spans="2:6" x14ac:dyDescent="0.25">
      <c r="B211" s="265" t="s">
        <v>45</v>
      </c>
      <c r="C211" s="140" t="s">
        <v>46</v>
      </c>
    </row>
  </sheetData>
  <sheetProtection algorithmName="SHA-512" hashValue="QFHSFE6cRY05VdupgbQ47PJvJi9jhQsFeuUNE4uJBvASdPtXXVkPBbCxP7Jmqx3mlvn8jydwwebyYBrKguoeGw==" saltValue="tGfSIugof1VVE+Yoe2ZLew==" spinCount="100000" sheet="1" objects="1" scenarios="1" autoFilter="0"/>
  <protectedRanges>
    <protectedRange sqref="C8:G207" name="Personal"/>
  </protectedRanges>
  <autoFilter ref="G7:G207">
    <filterColumn colId="0">
      <customFilters>
        <customFilter operator="notEqual" val=" "/>
      </customFilters>
    </filterColumn>
  </autoFilter>
  <mergeCells count="1">
    <mergeCell ref="B2:F2"/>
  </mergeCells>
  <dataValidations count="2">
    <dataValidation type="decimal" allowBlank="1" showInputMessage="1" showErrorMessage="1" sqref="F8:F207">
      <formula1>-1000000</formula1>
      <formula2>1000000</formula2>
    </dataValidation>
    <dataValidation type="decimal" operator="greaterThanOrEqual" allowBlank="1" showInputMessage="1" showErrorMessage="1" sqref="E8:E207">
      <formula1>0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_MAT" filterMode="1">
    <pageSetUpPr autoPageBreaks="0" fitToPage="1"/>
  </sheetPr>
  <dimension ref="A1:O212"/>
  <sheetViews>
    <sheetView showGridLines="0" showRowColHeaders="0" zoomScaleNormal="100" workbookViewId="0">
      <selection activeCell="C8" sqref="C8"/>
    </sheetView>
  </sheetViews>
  <sheetFormatPr baseColWidth="10" defaultRowHeight="12.75" x14ac:dyDescent="0.25"/>
  <cols>
    <col min="1" max="1" width="2.42578125" style="197" customWidth="1"/>
    <col min="2" max="2" width="5" style="197" customWidth="1"/>
    <col min="3" max="3" width="14.28515625" style="292" customWidth="1"/>
    <col min="4" max="4" width="50" style="73" customWidth="1"/>
    <col min="5" max="6" width="16.7109375" style="259" customWidth="1"/>
    <col min="7" max="7" width="14.28515625" style="259" customWidth="1"/>
    <col min="8" max="8" width="3.85546875" style="260" customWidth="1"/>
    <col min="9" max="9" width="3" style="197" customWidth="1"/>
    <col min="10" max="10" width="18.7109375" style="197" customWidth="1"/>
    <col min="11" max="11" width="3.5703125" style="197" customWidth="1"/>
    <col min="12" max="14" width="13.7109375" style="197" customWidth="1"/>
    <col min="15" max="16384" width="11.42578125" style="197"/>
  </cols>
  <sheetData>
    <row r="1" spans="1:10" ht="9" customHeight="1" x14ac:dyDescent="0.25">
      <c r="A1" s="205">
        <v>2</v>
      </c>
      <c r="B1" s="206"/>
      <c r="C1" s="285"/>
      <c r="D1" s="286"/>
      <c r="E1" s="287"/>
      <c r="F1" s="288"/>
      <c r="G1" s="288"/>
      <c r="H1" s="208"/>
      <c r="I1" s="115"/>
    </row>
    <row r="2" spans="1:10" s="211" customFormat="1" ht="22.5" customHeight="1" x14ac:dyDescent="0.25">
      <c r="A2" s="209">
        <v>50</v>
      </c>
      <c r="B2" s="210" t="s">
        <v>16</v>
      </c>
      <c r="C2" s="210"/>
      <c r="D2" s="210"/>
      <c r="E2" s="210"/>
      <c r="F2" s="210"/>
      <c r="G2" s="210"/>
    </row>
    <row r="3" spans="1:10" s="211" customFormat="1" ht="8.25" customHeight="1" x14ac:dyDescent="0.25">
      <c r="A3" s="209">
        <v>65</v>
      </c>
      <c r="B3" s="212"/>
      <c r="C3" s="289"/>
      <c r="D3" s="215"/>
      <c r="E3" s="213"/>
      <c r="F3" s="213"/>
      <c r="G3" s="213"/>
      <c r="H3" s="214"/>
    </row>
    <row r="4" spans="1:10" s="211" customFormat="1" ht="17.25" customHeight="1" x14ac:dyDescent="0.25">
      <c r="A4" s="209">
        <v>80</v>
      </c>
      <c r="C4" s="290" t="str">
        <f>IF(OR(ISBLANK(Deckblatt!I23),ISBLANK(Deckblatt!L23)),"Abrechnungszeitraum:","Abrechnungszeitraum von: " &amp; TEXT(Deckblatt!I23,"TT.MM.JJJJ") &amp; " bis " &amp; TEXT(Deckblatt!L23,"TT.MM.JJJJ"))</f>
        <v>Abrechnungszeitraum:</v>
      </c>
      <c r="D4" s="291"/>
      <c r="E4" s="200"/>
      <c r="F4" s="271"/>
      <c r="G4" s="270"/>
    </row>
    <row r="5" spans="1:10" ht="12" customHeight="1" x14ac:dyDescent="0.25">
      <c r="A5" s="209"/>
      <c r="F5" s="219"/>
      <c r="G5" s="219"/>
      <c r="H5" s="220"/>
    </row>
    <row r="6" spans="1:10" ht="7.5" customHeight="1" thickBot="1" x14ac:dyDescent="0.3">
      <c r="C6" s="293"/>
      <c r="D6" s="294"/>
      <c r="E6" s="295"/>
      <c r="F6" s="295"/>
      <c r="G6" s="295"/>
      <c r="H6" s="220"/>
    </row>
    <row r="7" spans="1:10" s="212" customFormat="1" ht="27" customHeight="1" thickTop="1" thickBot="1" x14ac:dyDescent="0.3">
      <c r="B7" s="221" t="s">
        <v>37</v>
      </c>
      <c r="C7" s="296" t="s">
        <v>47</v>
      </c>
      <c r="D7" s="297" t="s">
        <v>48</v>
      </c>
      <c r="E7" s="284" t="s">
        <v>49</v>
      </c>
      <c r="F7" s="284" t="s">
        <v>50</v>
      </c>
      <c r="G7" s="298" t="s">
        <v>51</v>
      </c>
      <c r="H7" s="225" t="s">
        <v>42</v>
      </c>
      <c r="J7" s="226"/>
    </row>
    <row r="8" spans="1:10" ht="13.5" thickTop="1" x14ac:dyDescent="0.25">
      <c r="B8" s="234">
        <v>1</v>
      </c>
      <c r="C8" s="299"/>
      <c r="D8" s="300"/>
      <c r="E8" s="275"/>
      <c r="F8" s="275"/>
      <c r="G8" s="301" t="str">
        <f>IF(ISBLANK(E8),"",E8-F8)</f>
        <v/>
      </c>
      <c r="H8" s="302" t="s">
        <v>43</v>
      </c>
      <c r="J8" s="233"/>
    </row>
    <row r="9" spans="1:10" x14ac:dyDescent="0.25">
      <c r="B9" s="237">
        <f>B8+1</f>
        <v>2</v>
      </c>
      <c r="C9" s="299"/>
      <c r="D9" s="300"/>
      <c r="E9" s="275"/>
      <c r="F9" s="275"/>
      <c r="G9" s="303" t="str">
        <f>IF(ISBLANK(E9),"",E9-F9)</f>
        <v/>
      </c>
      <c r="H9" s="304" t="s">
        <v>43</v>
      </c>
      <c r="J9" s="236"/>
    </row>
    <row r="10" spans="1:10" x14ac:dyDescent="0.25">
      <c r="B10" s="237">
        <f>B9+1</f>
        <v>3</v>
      </c>
      <c r="C10" s="299"/>
      <c r="D10" s="300"/>
      <c r="E10" s="275"/>
      <c r="F10" s="275"/>
      <c r="G10" s="303" t="str">
        <f t="shared" ref="G10:G73" si="0">IF(ISBLANK(E10),"",E10-F10)</f>
        <v/>
      </c>
      <c r="H10" s="304" t="s">
        <v>43</v>
      </c>
      <c r="J10" s="236"/>
    </row>
    <row r="11" spans="1:10" x14ac:dyDescent="0.25">
      <c r="B11" s="237">
        <f t="shared" ref="B11:B74" si="1">B10+1</f>
        <v>4</v>
      </c>
      <c r="C11" s="299"/>
      <c r="D11" s="300"/>
      <c r="E11" s="275"/>
      <c r="F11" s="275"/>
      <c r="G11" s="303" t="str">
        <f t="shared" si="0"/>
        <v/>
      </c>
      <c r="H11" s="304" t="s">
        <v>43</v>
      </c>
      <c r="J11" s="236"/>
    </row>
    <row r="12" spans="1:10" x14ac:dyDescent="0.25">
      <c r="B12" s="237">
        <f t="shared" si="1"/>
        <v>5</v>
      </c>
      <c r="C12" s="299"/>
      <c r="D12" s="300"/>
      <c r="E12" s="275"/>
      <c r="F12" s="275"/>
      <c r="G12" s="303" t="str">
        <f t="shared" si="0"/>
        <v/>
      </c>
      <c r="H12" s="304" t="s">
        <v>43</v>
      </c>
      <c r="J12" s="236"/>
    </row>
    <row r="13" spans="1:10" x14ac:dyDescent="0.25">
      <c r="B13" s="237">
        <f t="shared" si="1"/>
        <v>6</v>
      </c>
      <c r="C13" s="299"/>
      <c r="D13" s="300"/>
      <c r="E13" s="275"/>
      <c r="F13" s="275"/>
      <c r="G13" s="303" t="str">
        <f t="shared" si="0"/>
        <v/>
      </c>
      <c r="H13" s="304" t="s">
        <v>43</v>
      </c>
      <c r="J13" s="236"/>
    </row>
    <row r="14" spans="1:10" x14ac:dyDescent="0.25">
      <c r="B14" s="237">
        <f t="shared" si="1"/>
        <v>7</v>
      </c>
      <c r="C14" s="299"/>
      <c r="D14" s="300"/>
      <c r="E14" s="276"/>
      <c r="F14" s="275"/>
      <c r="G14" s="303" t="str">
        <f t="shared" si="0"/>
        <v/>
      </c>
      <c r="H14" s="304" t="s">
        <v>43</v>
      </c>
      <c r="J14" s="236"/>
    </row>
    <row r="15" spans="1:10" x14ac:dyDescent="0.25">
      <c r="B15" s="237">
        <f t="shared" si="1"/>
        <v>8</v>
      </c>
      <c r="C15" s="299"/>
      <c r="D15" s="300"/>
      <c r="E15" s="276"/>
      <c r="F15" s="275"/>
      <c r="G15" s="303" t="str">
        <f t="shared" si="0"/>
        <v/>
      </c>
      <c r="H15" s="304" t="s">
        <v>43</v>
      </c>
      <c r="J15" s="236"/>
    </row>
    <row r="16" spans="1:10" x14ac:dyDescent="0.25">
      <c r="B16" s="237">
        <f t="shared" si="1"/>
        <v>9</v>
      </c>
      <c r="C16" s="305"/>
      <c r="D16" s="300"/>
      <c r="E16" s="276"/>
      <c r="F16" s="276"/>
      <c r="G16" s="303" t="str">
        <f t="shared" si="0"/>
        <v/>
      </c>
      <c r="H16" s="304" t="s">
        <v>43</v>
      </c>
      <c r="J16" s="236"/>
    </row>
    <row r="17" spans="2:10" x14ac:dyDescent="0.25">
      <c r="B17" s="237">
        <f t="shared" si="1"/>
        <v>10</v>
      </c>
      <c r="C17" s="305"/>
      <c r="D17" s="300"/>
      <c r="E17" s="276"/>
      <c r="F17" s="276"/>
      <c r="G17" s="303" t="str">
        <f t="shared" si="0"/>
        <v/>
      </c>
      <c r="H17" s="304" t="s">
        <v>43</v>
      </c>
      <c r="J17" s="236"/>
    </row>
    <row r="18" spans="2:10" x14ac:dyDescent="0.25">
      <c r="B18" s="237">
        <f t="shared" si="1"/>
        <v>11</v>
      </c>
      <c r="C18" s="305"/>
      <c r="D18" s="306"/>
      <c r="E18" s="276"/>
      <c r="F18" s="276"/>
      <c r="G18" s="303" t="str">
        <f t="shared" si="0"/>
        <v/>
      </c>
      <c r="H18" s="304" t="s">
        <v>43</v>
      </c>
      <c r="J18" s="236"/>
    </row>
    <row r="19" spans="2:10" x14ac:dyDescent="0.25">
      <c r="B19" s="237">
        <f t="shared" si="1"/>
        <v>12</v>
      </c>
      <c r="C19" s="305"/>
      <c r="D19" s="306"/>
      <c r="E19" s="276"/>
      <c r="F19" s="276"/>
      <c r="G19" s="303" t="str">
        <f t="shared" si="0"/>
        <v/>
      </c>
      <c r="H19" s="304" t="s">
        <v>43</v>
      </c>
      <c r="J19" s="236"/>
    </row>
    <row r="20" spans="2:10" x14ac:dyDescent="0.25">
      <c r="B20" s="237">
        <f t="shared" si="1"/>
        <v>13</v>
      </c>
      <c r="C20" s="305"/>
      <c r="D20" s="306"/>
      <c r="E20" s="276"/>
      <c r="F20" s="276"/>
      <c r="G20" s="303" t="str">
        <f t="shared" si="0"/>
        <v/>
      </c>
      <c r="H20" s="304" t="s">
        <v>43</v>
      </c>
      <c r="J20" s="236"/>
    </row>
    <row r="21" spans="2:10" x14ac:dyDescent="0.25">
      <c r="B21" s="237">
        <f t="shared" si="1"/>
        <v>14</v>
      </c>
      <c r="C21" s="305"/>
      <c r="D21" s="306"/>
      <c r="E21" s="276"/>
      <c r="F21" s="276"/>
      <c r="G21" s="303" t="str">
        <f t="shared" si="0"/>
        <v/>
      </c>
      <c r="H21" s="304" t="s">
        <v>43</v>
      </c>
      <c r="J21" s="236"/>
    </row>
    <row r="22" spans="2:10" x14ac:dyDescent="0.25">
      <c r="B22" s="237">
        <f t="shared" si="1"/>
        <v>15</v>
      </c>
      <c r="C22" s="305"/>
      <c r="D22" s="306"/>
      <c r="E22" s="276"/>
      <c r="F22" s="276"/>
      <c r="G22" s="303" t="str">
        <f t="shared" si="0"/>
        <v/>
      </c>
      <c r="H22" s="304" t="s">
        <v>43</v>
      </c>
      <c r="J22" s="236"/>
    </row>
    <row r="23" spans="2:10" x14ac:dyDescent="0.25">
      <c r="B23" s="237">
        <f t="shared" si="1"/>
        <v>16</v>
      </c>
      <c r="C23" s="305"/>
      <c r="D23" s="306"/>
      <c r="E23" s="276"/>
      <c r="F23" s="276"/>
      <c r="G23" s="303" t="str">
        <f t="shared" si="0"/>
        <v/>
      </c>
      <c r="H23" s="304" t="s">
        <v>43</v>
      </c>
      <c r="J23" s="236"/>
    </row>
    <row r="24" spans="2:10" x14ac:dyDescent="0.25">
      <c r="B24" s="237">
        <f t="shared" si="1"/>
        <v>17</v>
      </c>
      <c r="C24" s="305"/>
      <c r="D24" s="306"/>
      <c r="E24" s="276"/>
      <c r="F24" s="276"/>
      <c r="G24" s="303" t="str">
        <f t="shared" si="0"/>
        <v/>
      </c>
      <c r="H24" s="304" t="s">
        <v>43</v>
      </c>
      <c r="J24" s="236"/>
    </row>
    <row r="25" spans="2:10" x14ac:dyDescent="0.25">
      <c r="B25" s="237">
        <f t="shared" si="1"/>
        <v>18</v>
      </c>
      <c r="C25" s="305"/>
      <c r="D25" s="306"/>
      <c r="E25" s="276"/>
      <c r="F25" s="276"/>
      <c r="G25" s="303" t="str">
        <f t="shared" si="0"/>
        <v/>
      </c>
      <c r="H25" s="304" t="s">
        <v>43</v>
      </c>
      <c r="J25" s="236"/>
    </row>
    <row r="26" spans="2:10" x14ac:dyDescent="0.25">
      <c r="B26" s="237">
        <f t="shared" si="1"/>
        <v>19</v>
      </c>
      <c r="C26" s="305"/>
      <c r="D26" s="306"/>
      <c r="E26" s="276"/>
      <c r="F26" s="276"/>
      <c r="G26" s="303" t="str">
        <f t="shared" si="0"/>
        <v/>
      </c>
      <c r="H26" s="304" t="s">
        <v>43</v>
      </c>
      <c r="J26" s="236"/>
    </row>
    <row r="27" spans="2:10" x14ac:dyDescent="0.25">
      <c r="B27" s="237">
        <f t="shared" si="1"/>
        <v>20</v>
      </c>
      <c r="C27" s="305"/>
      <c r="D27" s="306"/>
      <c r="E27" s="276"/>
      <c r="F27" s="276"/>
      <c r="G27" s="303" t="str">
        <f t="shared" si="0"/>
        <v/>
      </c>
      <c r="H27" s="304" t="s">
        <v>43</v>
      </c>
      <c r="J27" s="236"/>
    </row>
    <row r="28" spans="2:10" x14ac:dyDescent="0.25">
      <c r="B28" s="237">
        <f t="shared" si="1"/>
        <v>21</v>
      </c>
      <c r="C28" s="305"/>
      <c r="D28" s="306"/>
      <c r="E28" s="276"/>
      <c r="F28" s="276"/>
      <c r="G28" s="303" t="str">
        <f t="shared" si="0"/>
        <v/>
      </c>
      <c r="H28" s="304" t="s">
        <v>43</v>
      </c>
      <c r="J28" s="236"/>
    </row>
    <row r="29" spans="2:10" x14ac:dyDescent="0.25">
      <c r="B29" s="237">
        <f t="shared" si="1"/>
        <v>22</v>
      </c>
      <c r="C29" s="305"/>
      <c r="D29" s="306"/>
      <c r="E29" s="276"/>
      <c r="F29" s="276"/>
      <c r="G29" s="303" t="str">
        <f t="shared" si="0"/>
        <v/>
      </c>
      <c r="H29" s="304" t="s">
        <v>43</v>
      </c>
      <c r="J29" s="236"/>
    </row>
    <row r="30" spans="2:10" x14ac:dyDescent="0.25">
      <c r="B30" s="237">
        <f t="shared" si="1"/>
        <v>23</v>
      </c>
      <c r="C30" s="305"/>
      <c r="D30" s="306"/>
      <c r="E30" s="276"/>
      <c r="F30" s="276"/>
      <c r="G30" s="303" t="str">
        <f t="shared" si="0"/>
        <v/>
      </c>
      <c r="H30" s="304" t="s">
        <v>43</v>
      </c>
      <c r="J30" s="236"/>
    </row>
    <row r="31" spans="2:10" x14ac:dyDescent="0.25">
      <c r="B31" s="237">
        <f t="shared" si="1"/>
        <v>24</v>
      </c>
      <c r="C31" s="305"/>
      <c r="D31" s="306"/>
      <c r="E31" s="276"/>
      <c r="F31" s="276"/>
      <c r="G31" s="303" t="str">
        <f t="shared" si="0"/>
        <v/>
      </c>
      <c r="H31" s="304" t="s">
        <v>43</v>
      </c>
      <c r="J31" s="236"/>
    </row>
    <row r="32" spans="2:10" x14ac:dyDescent="0.25">
      <c r="B32" s="237">
        <f t="shared" si="1"/>
        <v>25</v>
      </c>
      <c r="C32" s="305"/>
      <c r="D32" s="306"/>
      <c r="E32" s="276"/>
      <c r="F32" s="276"/>
      <c r="G32" s="303" t="str">
        <f t="shared" si="0"/>
        <v/>
      </c>
      <c r="H32" s="304" t="s">
        <v>43</v>
      </c>
      <c r="J32" s="236"/>
    </row>
    <row r="33" spans="2:10" hidden="1" x14ac:dyDescent="0.25">
      <c r="B33" s="237">
        <f t="shared" si="1"/>
        <v>26</v>
      </c>
      <c r="C33" s="305"/>
      <c r="D33" s="306"/>
      <c r="E33" s="276"/>
      <c r="F33" s="276"/>
      <c r="G33" s="303" t="str">
        <f t="shared" si="0"/>
        <v/>
      </c>
      <c r="H33" s="304" t="str">
        <f t="shared" ref="H33:H96" si="2">IF($G32&lt;&gt;"","ja","")</f>
        <v/>
      </c>
      <c r="J33" s="236"/>
    </row>
    <row r="34" spans="2:10" hidden="1" x14ac:dyDescent="0.25">
      <c r="B34" s="237">
        <f t="shared" si="1"/>
        <v>27</v>
      </c>
      <c r="C34" s="305"/>
      <c r="D34" s="306"/>
      <c r="E34" s="276"/>
      <c r="F34" s="276"/>
      <c r="G34" s="303" t="str">
        <f t="shared" si="0"/>
        <v/>
      </c>
      <c r="H34" s="304" t="str">
        <f t="shared" si="2"/>
        <v/>
      </c>
      <c r="J34" s="236"/>
    </row>
    <row r="35" spans="2:10" hidden="1" x14ac:dyDescent="0.25">
      <c r="B35" s="237">
        <f t="shared" si="1"/>
        <v>28</v>
      </c>
      <c r="C35" s="305"/>
      <c r="D35" s="306"/>
      <c r="E35" s="276"/>
      <c r="F35" s="276"/>
      <c r="G35" s="303" t="str">
        <f t="shared" si="0"/>
        <v/>
      </c>
      <c r="H35" s="304" t="str">
        <f t="shared" si="2"/>
        <v/>
      </c>
      <c r="J35" s="236"/>
    </row>
    <row r="36" spans="2:10" hidden="1" x14ac:dyDescent="0.25">
      <c r="B36" s="237">
        <f t="shared" si="1"/>
        <v>29</v>
      </c>
      <c r="C36" s="305"/>
      <c r="D36" s="306"/>
      <c r="E36" s="276"/>
      <c r="F36" s="276"/>
      <c r="G36" s="303" t="str">
        <f t="shared" si="0"/>
        <v/>
      </c>
      <c r="H36" s="304" t="str">
        <f t="shared" si="2"/>
        <v/>
      </c>
    </row>
    <row r="37" spans="2:10" hidden="1" x14ac:dyDescent="0.25">
      <c r="B37" s="237">
        <f t="shared" si="1"/>
        <v>30</v>
      </c>
      <c r="C37" s="305"/>
      <c r="D37" s="306"/>
      <c r="E37" s="276"/>
      <c r="F37" s="276"/>
      <c r="G37" s="303" t="str">
        <f t="shared" si="0"/>
        <v/>
      </c>
      <c r="H37" s="304" t="str">
        <f t="shared" si="2"/>
        <v/>
      </c>
    </row>
    <row r="38" spans="2:10" hidden="1" x14ac:dyDescent="0.25">
      <c r="B38" s="237">
        <f t="shared" si="1"/>
        <v>31</v>
      </c>
      <c r="C38" s="305"/>
      <c r="D38" s="306"/>
      <c r="E38" s="276"/>
      <c r="F38" s="276"/>
      <c r="G38" s="303" t="str">
        <f t="shared" si="0"/>
        <v/>
      </c>
      <c r="H38" s="304" t="str">
        <f t="shared" si="2"/>
        <v/>
      </c>
    </row>
    <row r="39" spans="2:10" hidden="1" x14ac:dyDescent="0.25">
      <c r="B39" s="237">
        <f t="shared" si="1"/>
        <v>32</v>
      </c>
      <c r="C39" s="305"/>
      <c r="D39" s="306"/>
      <c r="E39" s="276"/>
      <c r="F39" s="276"/>
      <c r="G39" s="303" t="str">
        <f t="shared" si="0"/>
        <v/>
      </c>
      <c r="H39" s="304" t="str">
        <f t="shared" si="2"/>
        <v/>
      </c>
    </row>
    <row r="40" spans="2:10" hidden="1" x14ac:dyDescent="0.25">
      <c r="B40" s="237">
        <f t="shared" si="1"/>
        <v>33</v>
      </c>
      <c r="C40" s="305"/>
      <c r="D40" s="306"/>
      <c r="E40" s="276"/>
      <c r="F40" s="276"/>
      <c r="G40" s="303" t="str">
        <f t="shared" si="0"/>
        <v/>
      </c>
      <c r="H40" s="304" t="str">
        <f t="shared" si="2"/>
        <v/>
      </c>
    </row>
    <row r="41" spans="2:10" hidden="1" x14ac:dyDescent="0.25">
      <c r="B41" s="237">
        <f t="shared" si="1"/>
        <v>34</v>
      </c>
      <c r="C41" s="305"/>
      <c r="D41" s="306"/>
      <c r="E41" s="276"/>
      <c r="F41" s="276"/>
      <c r="G41" s="303" t="str">
        <f t="shared" si="0"/>
        <v/>
      </c>
      <c r="H41" s="304" t="str">
        <f t="shared" si="2"/>
        <v/>
      </c>
    </row>
    <row r="42" spans="2:10" hidden="1" x14ac:dyDescent="0.25">
      <c r="B42" s="237">
        <f t="shared" si="1"/>
        <v>35</v>
      </c>
      <c r="C42" s="305"/>
      <c r="D42" s="306"/>
      <c r="E42" s="276"/>
      <c r="F42" s="276"/>
      <c r="G42" s="303" t="str">
        <f t="shared" si="0"/>
        <v/>
      </c>
      <c r="H42" s="304" t="str">
        <f t="shared" si="2"/>
        <v/>
      </c>
    </row>
    <row r="43" spans="2:10" hidden="1" x14ac:dyDescent="0.25">
      <c r="B43" s="237">
        <f t="shared" si="1"/>
        <v>36</v>
      </c>
      <c r="C43" s="305"/>
      <c r="D43" s="306"/>
      <c r="E43" s="276"/>
      <c r="F43" s="276"/>
      <c r="G43" s="303" t="str">
        <f t="shared" si="0"/>
        <v/>
      </c>
      <c r="H43" s="304" t="str">
        <f t="shared" si="2"/>
        <v/>
      </c>
    </row>
    <row r="44" spans="2:10" hidden="1" x14ac:dyDescent="0.25">
      <c r="B44" s="237">
        <f t="shared" si="1"/>
        <v>37</v>
      </c>
      <c r="C44" s="305"/>
      <c r="D44" s="306"/>
      <c r="E44" s="276"/>
      <c r="F44" s="276"/>
      <c r="G44" s="303" t="str">
        <f t="shared" si="0"/>
        <v/>
      </c>
      <c r="H44" s="304" t="str">
        <f t="shared" si="2"/>
        <v/>
      </c>
    </row>
    <row r="45" spans="2:10" hidden="1" x14ac:dyDescent="0.25">
      <c r="B45" s="237">
        <f t="shared" si="1"/>
        <v>38</v>
      </c>
      <c r="C45" s="305"/>
      <c r="D45" s="306"/>
      <c r="E45" s="276"/>
      <c r="F45" s="276"/>
      <c r="G45" s="303" t="str">
        <f t="shared" si="0"/>
        <v/>
      </c>
      <c r="H45" s="304" t="str">
        <f t="shared" si="2"/>
        <v/>
      </c>
    </row>
    <row r="46" spans="2:10" hidden="1" x14ac:dyDescent="0.25">
      <c r="B46" s="237">
        <f t="shared" si="1"/>
        <v>39</v>
      </c>
      <c r="C46" s="305"/>
      <c r="D46" s="306"/>
      <c r="E46" s="276"/>
      <c r="F46" s="276"/>
      <c r="G46" s="303" t="str">
        <f t="shared" si="0"/>
        <v/>
      </c>
      <c r="H46" s="304" t="str">
        <f t="shared" si="2"/>
        <v/>
      </c>
    </row>
    <row r="47" spans="2:10" hidden="1" x14ac:dyDescent="0.25">
      <c r="B47" s="237">
        <f t="shared" si="1"/>
        <v>40</v>
      </c>
      <c r="C47" s="305"/>
      <c r="D47" s="306"/>
      <c r="E47" s="276"/>
      <c r="F47" s="276"/>
      <c r="G47" s="303" t="str">
        <f t="shared" si="0"/>
        <v/>
      </c>
      <c r="H47" s="304" t="str">
        <f t="shared" si="2"/>
        <v/>
      </c>
    </row>
    <row r="48" spans="2:10" hidden="1" x14ac:dyDescent="0.25">
      <c r="B48" s="237">
        <f t="shared" si="1"/>
        <v>41</v>
      </c>
      <c r="C48" s="305"/>
      <c r="D48" s="306"/>
      <c r="E48" s="276"/>
      <c r="F48" s="276"/>
      <c r="G48" s="303" t="str">
        <f t="shared" si="0"/>
        <v/>
      </c>
      <c r="H48" s="304" t="str">
        <f t="shared" si="2"/>
        <v/>
      </c>
    </row>
    <row r="49" spans="2:8" hidden="1" x14ac:dyDescent="0.25">
      <c r="B49" s="237">
        <f t="shared" si="1"/>
        <v>42</v>
      </c>
      <c r="C49" s="305"/>
      <c r="D49" s="306"/>
      <c r="E49" s="276"/>
      <c r="F49" s="276"/>
      <c r="G49" s="303" t="str">
        <f t="shared" si="0"/>
        <v/>
      </c>
      <c r="H49" s="304" t="str">
        <f t="shared" si="2"/>
        <v/>
      </c>
    </row>
    <row r="50" spans="2:8" hidden="1" x14ac:dyDescent="0.25">
      <c r="B50" s="237">
        <f t="shared" si="1"/>
        <v>43</v>
      </c>
      <c r="C50" s="305"/>
      <c r="D50" s="306"/>
      <c r="E50" s="276"/>
      <c r="F50" s="276"/>
      <c r="G50" s="303" t="str">
        <f t="shared" si="0"/>
        <v/>
      </c>
      <c r="H50" s="304" t="str">
        <f t="shared" si="2"/>
        <v/>
      </c>
    </row>
    <row r="51" spans="2:8" hidden="1" x14ac:dyDescent="0.25">
      <c r="B51" s="237">
        <f t="shared" si="1"/>
        <v>44</v>
      </c>
      <c r="C51" s="305"/>
      <c r="D51" s="306"/>
      <c r="E51" s="276"/>
      <c r="F51" s="276"/>
      <c r="G51" s="303" t="str">
        <f t="shared" si="0"/>
        <v/>
      </c>
      <c r="H51" s="304" t="str">
        <f t="shared" si="2"/>
        <v/>
      </c>
    </row>
    <row r="52" spans="2:8" hidden="1" x14ac:dyDescent="0.25">
      <c r="B52" s="237">
        <f t="shared" si="1"/>
        <v>45</v>
      </c>
      <c r="C52" s="305"/>
      <c r="D52" s="306"/>
      <c r="E52" s="276"/>
      <c r="F52" s="276"/>
      <c r="G52" s="303" t="str">
        <f t="shared" si="0"/>
        <v/>
      </c>
      <c r="H52" s="304" t="str">
        <f t="shared" si="2"/>
        <v/>
      </c>
    </row>
    <row r="53" spans="2:8" hidden="1" x14ac:dyDescent="0.25">
      <c r="B53" s="237">
        <f t="shared" si="1"/>
        <v>46</v>
      </c>
      <c r="C53" s="305"/>
      <c r="D53" s="306"/>
      <c r="E53" s="276"/>
      <c r="F53" s="276"/>
      <c r="G53" s="303" t="str">
        <f t="shared" si="0"/>
        <v/>
      </c>
      <c r="H53" s="304" t="str">
        <f t="shared" si="2"/>
        <v/>
      </c>
    </row>
    <row r="54" spans="2:8" hidden="1" x14ac:dyDescent="0.25">
      <c r="B54" s="237">
        <f t="shared" si="1"/>
        <v>47</v>
      </c>
      <c r="C54" s="305"/>
      <c r="D54" s="306"/>
      <c r="E54" s="276"/>
      <c r="F54" s="276"/>
      <c r="G54" s="303" t="str">
        <f t="shared" si="0"/>
        <v/>
      </c>
      <c r="H54" s="304" t="str">
        <f t="shared" si="2"/>
        <v/>
      </c>
    </row>
    <row r="55" spans="2:8" hidden="1" x14ac:dyDescent="0.25">
      <c r="B55" s="237">
        <f t="shared" si="1"/>
        <v>48</v>
      </c>
      <c r="C55" s="305"/>
      <c r="D55" s="306"/>
      <c r="E55" s="276"/>
      <c r="F55" s="276"/>
      <c r="G55" s="303" t="str">
        <f t="shared" si="0"/>
        <v/>
      </c>
      <c r="H55" s="304" t="str">
        <f t="shared" si="2"/>
        <v/>
      </c>
    </row>
    <row r="56" spans="2:8" hidden="1" x14ac:dyDescent="0.25">
      <c r="B56" s="237">
        <f t="shared" si="1"/>
        <v>49</v>
      </c>
      <c r="C56" s="305"/>
      <c r="D56" s="306"/>
      <c r="E56" s="276"/>
      <c r="F56" s="276"/>
      <c r="G56" s="303" t="str">
        <f t="shared" si="0"/>
        <v/>
      </c>
      <c r="H56" s="304" t="str">
        <f t="shared" si="2"/>
        <v/>
      </c>
    </row>
    <row r="57" spans="2:8" hidden="1" x14ac:dyDescent="0.25">
      <c r="B57" s="237">
        <f t="shared" si="1"/>
        <v>50</v>
      </c>
      <c r="C57" s="305"/>
      <c r="D57" s="306"/>
      <c r="E57" s="276"/>
      <c r="F57" s="276"/>
      <c r="G57" s="303" t="str">
        <f t="shared" si="0"/>
        <v/>
      </c>
      <c r="H57" s="304" t="str">
        <f t="shared" si="2"/>
        <v/>
      </c>
    </row>
    <row r="58" spans="2:8" hidden="1" x14ac:dyDescent="0.25">
      <c r="B58" s="237">
        <f t="shared" si="1"/>
        <v>51</v>
      </c>
      <c r="C58" s="305"/>
      <c r="D58" s="306"/>
      <c r="E58" s="276"/>
      <c r="F58" s="276"/>
      <c r="G58" s="303" t="str">
        <f t="shared" si="0"/>
        <v/>
      </c>
      <c r="H58" s="304" t="str">
        <f t="shared" si="2"/>
        <v/>
      </c>
    </row>
    <row r="59" spans="2:8" hidden="1" x14ac:dyDescent="0.25">
      <c r="B59" s="237">
        <f t="shared" si="1"/>
        <v>52</v>
      </c>
      <c r="C59" s="305"/>
      <c r="D59" s="306"/>
      <c r="E59" s="276"/>
      <c r="F59" s="276"/>
      <c r="G59" s="303" t="str">
        <f t="shared" si="0"/>
        <v/>
      </c>
      <c r="H59" s="304" t="str">
        <f t="shared" si="2"/>
        <v/>
      </c>
    </row>
    <row r="60" spans="2:8" hidden="1" x14ac:dyDescent="0.25">
      <c r="B60" s="237">
        <f t="shared" si="1"/>
        <v>53</v>
      </c>
      <c r="C60" s="305"/>
      <c r="D60" s="306"/>
      <c r="E60" s="276"/>
      <c r="F60" s="276"/>
      <c r="G60" s="303" t="str">
        <f t="shared" si="0"/>
        <v/>
      </c>
      <c r="H60" s="304" t="str">
        <f t="shared" si="2"/>
        <v/>
      </c>
    </row>
    <row r="61" spans="2:8" hidden="1" x14ac:dyDescent="0.25">
      <c r="B61" s="237">
        <f t="shared" si="1"/>
        <v>54</v>
      </c>
      <c r="C61" s="305"/>
      <c r="D61" s="306"/>
      <c r="E61" s="276"/>
      <c r="F61" s="276"/>
      <c r="G61" s="303" t="str">
        <f t="shared" si="0"/>
        <v/>
      </c>
      <c r="H61" s="304" t="str">
        <f t="shared" si="2"/>
        <v/>
      </c>
    </row>
    <row r="62" spans="2:8" hidden="1" x14ac:dyDescent="0.25">
      <c r="B62" s="237">
        <f t="shared" si="1"/>
        <v>55</v>
      </c>
      <c r="C62" s="305"/>
      <c r="D62" s="306"/>
      <c r="E62" s="276"/>
      <c r="F62" s="276"/>
      <c r="G62" s="303" t="str">
        <f t="shared" si="0"/>
        <v/>
      </c>
      <c r="H62" s="304" t="str">
        <f t="shared" si="2"/>
        <v/>
      </c>
    </row>
    <row r="63" spans="2:8" hidden="1" x14ac:dyDescent="0.25">
      <c r="B63" s="237">
        <f t="shared" si="1"/>
        <v>56</v>
      </c>
      <c r="C63" s="305"/>
      <c r="D63" s="306"/>
      <c r="E63" s="276"/>
      <c r="F63" s="276"/>
      <c r="G63" s="303" t="str">
        <f t="shared" si="0"/>
        <v/>
      </c>
      <c r="H63" s="304" t="str">
        <f t="shared" si="2"/>
        <v/>
      </c>
    </row>
    <row r="64" spans="2:8" hidden="1" x14ac:dyDescent="0.25">
      <c r="B64" s="237">
        <f t="shared" si="1"/>
        <v>57</v>
      </c>
      <c r="C64" s="305"/>
      <c r="D64" s="306"/>
      <c r="E64" s="276"/>
      <c r="F64" s="276"/>
      <c r="G64" s="303" t="str">
        <f t="shared" si="0"/>
        <v/>
      </c>
      <c r="H64" s="304" t="str">
        <f t="shared" si="2"/>
        <v/>
      </c>
    </row>
    <row r="65" spans="2:8" hidden="1" x14ac:dyDescent="0.25">
      <c r="B65" s="237">
        <f t="shared" si="1"/>
        <v>58</v>
      </c>
      <c r="C65" s="305"/>
      <c r="D65" s="306"/>
      <c r="E65" s="276"/>
      <c r="F65" s="276"/>
      <c r="G65" s="303" t="str">
        <f t="shared" si="0"/>
        <v/>
      </c>
      <c r="H65" s="304" t="str">
        <f t="shared" si="2"/>
        <v/>
      </c>
    </row>
    <row r="66" spans="2:8" hidden="1" x14ac:dyDescent="0.25">
      <c r="B66" s="237">
        <f t="shared" si="1"/>
        <v>59</v>
      </c>
      <c r="C66" s="305"/>
      <c r="D66" s="306"/>
      <c r="E66" s="276"/>
      <c r="F66" s="276"/>
      <c r="G66" s="303" t="str">
        <f t="shared" si="0"/>
        <v/>
      </c>
      <c r="H66" s="304" t="str">
        <f t="shared" si="2"/>
        <v/>
      </c>
    </row>
    <row r="67" spans="2:8" hidden="1" x14ac:dyDescent="0.25">
      <c r="B67" s="237">
        <f t="shared" si="1"/>
        <v>60</v>
      </c>
      <c r="C67" s="305"/>
      <c r="D67" s="306"/>
      <c r="E67" s="276"/>
      <c r="F67" s="276"/>
      <c r="G67" s="303" t="str">
        <f t="shared" si="0"/>
        <v/>
      </c>
      <c r="H67" s="304" t="str">
        <f t="shared" si="2"/>
        <v/>
      </c>
    </row>
    <row r="68" spans="2:8" hidden="1" x14ac:dyDescent="0.25">
      <c r="B68" s="237">
        <f t="shared" si="1"/>
        <v>61</v>
      </c>
      <c r="C68" s="305"/>
      <c r="D68" s="306"/>
      <c r="E68" s="276"/>
      <c r="F68" s="276"/>
      <c r="G68" s="303" t="str">
        <f t="shared" si="0"/>
        <v/>
      </c>
      <c r="H68" s="304" t="str">
        <f t="shared" si="2"/>
        <v/>
      </c>
    </row>
    <row r="69" spans="2:8" hidden="1" x14ac:dyDescent="0.25">
      <c r="B69" s="237">
        <f t="shared" si="1"/>
        <v>62</v>
      </c>
      <c r="C69" s="305"/>
      <c r="D69" s="306"/>
      <c r="E69" s="276"/>
      <c r="F69" s="276"/>
      <c r="G69" s="303" t="str">
        <f t="shared" si="0"/>
        <v/>
      </c>
      <c r="H69" s="304" t="str">
        <f t="shared" si="2"/>
        <v/>
      </c>
    </row>
    <row r="70" spans="2:8" hidden="1" x14ac:dyDescent="0.25">
      <c r="B70" s="237">
        <f t="shared" si="1"/>
        <v>63</v>
      </c>
      <c r="C70" s="305"/>
      <c r="D70" s="306"/>
      <c r="E70" s="276"/>
      <c r="F70" s="276"/>
      <c r="G70" s="303" t="str">
        <f t="shared" si="0"/>
        <v/>
      </c>
      <c r="H70" s="304" t="str">
        <f t="shared" si="2"/>
        <v/>
      </c>
    </row>
    <row r="71" spans="2:8" hidden="1" x14ac:dyDescent="0.25">
      <c r="B71" s="237">
        <f t="shared" si="1"/>
        <v>64</v>
      </c>
      <c r="C71" s="305"/>
      <c r="D71" s="306"/>
      <c r="E71" s="276"/>
      <c r="F71" s="276"/>
      <c r="G71" s="303" t="str">
        <f t="shared" si="0"/>
        <v/>
      </c>
      <c r="H71" s="304" t="str">
        <f t="shared" si="2"/>
        <v/>
      </c>
    </row>
    <row r="72" spans="2:8" hidden="1" x14ac:dyDescent="0.25">
      <c r="B72" s="237">
        <f t="shared" si="1"/>
        <v>65</v>
      </c>
      <c r="C72" s="305"/>
      <c r="D72" s="306"/>
      <c r="E72" s="276"/>
      <c r="F72" s="276"/>
      <c r="G72" s="303" t="str">
        <f t="shared" si="0"/>
        <v/>
      </c>
      <c r="H72" s="304" t="str">
        <f t="shared" si="2"/>
        <v/>
      </c>
    </row>
    <row r="73" spans="2:8" hidden="1" x14ac:dyDescent="0.25">
      <c r="B73" s="237">
        <f t="shared" si="1"/>
        <v>66</v>
      </c>
      <c r="C73" s="305"/>
      <c r="D73" s="306"/>
      <c r="E73" s="276"/>
      <c r="F73" s="276"/>
      <c r="G73" s="303" t="str">
        <f t="shared" si="0"/>
        <v/>
      </c>
      <c r="H73" s="304" t="str">
        <f t="shared" si="2"/>
        <v/>
      </c>
    </row>
    <row r="74" spans="2:8" hidden="1" x14ac:dyDescent="0.25">
      <c r="B74" s="237">
        <f t="shared" si="1"/>
        <v>67</v>
      </c>
      <c r="C74" s="305"/>
      <c r="D74" s="306"/>
      <c r="E74" s="276"/>
      <c r="F74" s="276"/>
      <c r="G74" s="303" t="str">
        <f t="shared" ref="G74:G137" si="3">IF(ISBLANK(E74),"",E74-F74)</f>
        <v/>
      </c>
      <c r="H74" s="304" t="str">
        <f t="shared" si="2"/>
        <v/>
      </c>
    </row>
    <row r="75" spans="2:8" hidden="1" x14ac:dyDescent="0.25">
      <c r="B75" s="237">
        <f t="shared" ref="B75:B138" si="4">B74+1</f>
        <v>68</v>
      </c>
      <c r="C75" s="305"/>
      <c r="D75" s="306"/>
      <c r="E75" s="276"/>
      <c r="F75" s="276"/>
      <c r="G75" s="303" t="str">
        <f t="shared" si="3"/>
        <v/>
      </c>
      <c r="H75" s="304" t="str">
        <f t="shared" si="2"/>
        <v/>
      </c>
    </row>
    <row r="76" spans="2:8" hidden="1" x14ac:dyDescent="0.25">
      <c r="B76" s="237">
        <f t="shared" si="4"/>
        <v>69</v>
      </c>
      <c r="C76" s="305"/>
      <c r="D76" s="306"/>
      <c r="E76" s="276"/>
      <c r="F76" s="276"/>
      <c r="G76" s="303" t="str">
        <f t="shared" si="3"/>
        <v/>
      </c>
      <c r="H76" s="304" t="str">
        <f t="shared" si="2"/>
        <v/>
      </c>
    </row>
    <row r="77" spans="2:8" hidden="1" x14ac:dyDescent="0.25">
      <c r="B77" s="237">
        <f t="shared" si="4"/>
        <v>70</v>
      </c>
      <c r="C77" s="305"/>
      <c r="D77" s="306"/>
      <c r="E77" s="276"/>
      <c r="F77" s="276"/>
      <c r="G77" s="303" t="str">
        <f t="shared" si="3"/>
        <v/>
      </c>
      <c r="H77" s="304" t="str">
        <f t="shared" si="2"/>
        <v/>
      </c>
    </row>
    <row r="78" spans="2:8" hidden="1" x14ac:dyDescent="0.25">
      <c r="B78" s="237">
        <f t="shared" si="4"/>
        <v>71</v>
      </c>
      <c r="C78" s="305"/>
      <c r="D78" s="306"/>
      <c r="E78" s="276"/>
      <c r="F78" s="276"/>
      <c r="G78" s="303" t="str">
        <f t="shared" si="3"/>
        <v/>
      </c>
      <c r="H78" s="304" t="str">
        <f t="shared" si="2"/>
        <v/>
      </c>
    </row>
    <row r="79" spans="2:8" hidden="1" x14ac:dyDescent="0.25">
      <c r="B79" s="237">
        <f t="shared" si="4"/>
        <v>72</v>
      </c>
      <c r="C79" s="305"/>
      <c r="D79" s="306"/>
      <c r="E79" s="276"/>
      <c r="F79" s="276"/>
      <c r="G79" s="303" t="str">
        <f t="shared" si="3"/>
        <v/>
      </c>
      <c r="H79" s="304" t="str">
        <f t="shared" si="2"/>
        <v/>
      </c>
    </row>
    <row r="80" spans="2:8" hidden="1" x14ac:dyDescent="0.25">
      <c r="B80" s="237">
        <f t="shared" si="4"/>
        <v>73</v>
      </c>
      <c r="C80" s="305"/>
      <c r="D80" s="306"/>
      <c r="E80" s="276"/>
      <c r="F80" s="276"/>
      <c r="G80" s="303" t="str">
        <f t="shared" si="3"/>
        <v/>
      </c>
      <c r="H80" s="304" t="str">
        <f t="shared" si="2"/>
        <v/>
      </c>
    </row>
    <row r="81" spans="2:15" hidden="1" x14ac:dyDescent="0.25">
      <c r="B81" s="237">
        <f t="shared" si="4"/>
        <v>74</v>
      </c>
      <c r="C81" s="305"/>
      <c r="D81" s="306"/>
      <c r="E81" s="276"/>
      <c r="F81" s="276"/>
      <c r="G81" s="303" t="str">
        <f t="shared" si="3"/>
        <v/>
      </c>
      <c r="H81" s="304" t="str">
        <f t="shared" si="2"/>
        <v/>
      </c>
    </row>
    <row r="82" spans="2:15" hidden="1" x14ac:dyDescent="0.25">
      <c r="B82" s="237">
        <f t="shared" si="4"/>
        <v>75</v>
      </c>
      <c r="C82" s="305"/>
      <c r="D82" s="306"/>
      <c r="E82" s="276"/>
      <c r="F82" s="276"/>
      <c r="G82" s="303" t="str">
        <f t="shared" si="3"/>
        <v/>
      </c>
      <c r="H82" s="304" t="str">
        <f t="shared" si="2"/>
        <v/>
      </c>
    </row>
    <row r="83" spans="2:15" hidden="1" x14ac:dyDescent="0.25">
      <c r="B83" s="237">
        <f t="shared" si="4"/>
        <v>76</v>
      </c>
      <c r="C83" s="305"/>
      <c r="D83" s="306"/>
      <c r="E83" s="276"/>
      <c r="F83" s="276"/>
      <c r="G83" s="303" t="str">
        <f t="shared" si="3"/>
        <v/>
      </c>
      <c r="H83" s="304" t="str">
        <f t="shared" si="2"/>
        <v/>
      </c>
    </row>
    <row r="84" spans="2:15" hidden="1" x14ac:dyDescent="0.25">
      <c r="B84" s="237">
        <f t="shared" si="4"/>
        <v>77</v>
      </c>
      <c r="C84" s="305"/>
      <c r="D84" s="306"/>
      <c r="E84" s="276"/>
      <c r="F84" s="276"/>
      <c r="G84" s="303" t="str">
        <f t="shared" si="3"/>
        <v/>
      </c>
      <c r="H84" s="304" t="str">
        <f t="shared" si="2"/>
        <v/>
      </c>
    </row>
    <row r="85" spans="2:15" hidden="1" x14ac:dyDescent="0.25">
      <c r="B85" s="237">
        <f t="shared" si="4"/>
        <v>78</v>
      </c>
      <c r="C85" s="305"/>
      <c r="D85" s="306"/>
      <c r="E85" s="276"/>
      <c r="F85" s="276"/>
      <c r="G85" s="303" t="str">
        <f t="shared" si="3"/>
        <v/>
      </c>
      <c r="H85" s="304" t="str">
        <f t="shared" si="2"/>
        <v/>
      </c>
    </row>
    <row r="86" spans="2:15" hidden="1" x14ac:dyDescent="0.25">
      <c r="B86" s="237">
        <f t="shared" si="4"/>
        <v>79</v>
      </c>
      <c r="C86" s="305"/>
      <c r="D86" s="306"/>
      <c r="E86" s="276"/>
      <c r="F86" s="276"/>
      <c r="G86" s="303" t="str">
        <f t="shared" si="3"/>
        <v/>
      </c>
      <c r="H86" s="304" t="str">
        <f t="shared" si="2"/>
        <v/>
      </c>
    </row>
    <row r="87" spans="2:15" hidden="1" x14ac:dyDescent="0.25">
      <c r="B87" s="237">
        <f t="shared" si="4"/>
        <v>80</v>
      </c>
      <c r="C87" s="305"/>
      <c r="D87" s="306"/>
      <c r="E87" s="276"/>
      <c r="F87" s="276"/>
      <c r="G87" s="303" t="str">
        <f t="shared" si="3"/>
        <v/>
      </c>
      <c r="H87" s="304" t="str">
        <f t="shared" si="2"/>
        <v/>
      </c>
    </row>
    <row r="88" spans="2:15" hidden="1" x14ac:dyDescent="0.25">
      <c r="B88" s="237">
        <f t="shared" si="4"/>
        <v>81</v>
      </c>
      <c r="C88" s="305"/>
      <c r="D88" s="306"/>
      <c r="E88" s="276"/>
      <c r="F88" s="276"/>
      <c r="G88" s="303" t="str">
        <f t="shared" si="3"/>
        <v/>
      </c>
      <c r="H88" s="304" t="str">
        <f t="shared" si="2"/>
        <v/>
      </c>
    </row>
    <row r="89" spans="2:15" hidden="1" x14ac:dyDescent="0.25">
      <c r="B89" s="237">
        <f t="shared" si="4"/>
        <v>82</v>
      </c>
      <c r="C89" s="305"/>
      <c r="D89" s="306"/>
      <c r="E89" s="276"/>
      <c r="F89" s="276"/>
      <c r="G89" s="303" t="str">
        <f t="shared" si="3"/>
        <v/>
      </c>
      <c r="H89" s="304" t="str">
        <f t="shared" si="2"/>
        <v/>
      </c>
      <c r="L89" s="140"/>
      <c r="M89" s="140"/>
      <c r="N89" s="140"/>
      <c r="O89" s="115"/>
    </row>
    <row r="90" spans="2:15" hidden="1" x14ac:dyDescent="0.25">
      <c r="B90" s="237">
        <f t="shared" si="4"/>
        <v>83</v>
      </c>
      <c r="C90" s="305"/>
      <c r="D90" s="306"/>
      <c r="E90" s="276"/>
      <c r="F90" s="276"/>
      <c r="G90" s="303" t="str">
        <f t="shared" si="3"/>
        <v/>
      </c>
      <c r="H90" s="304" t="str">
        <f t="shared" si="2"/>
        <v/>
      </c>
      <c r="L90" s="244"/>
      <c r="M90" s="140"/>
      <c r="N90" s="140"/>
      <c r="O90" s="115"/>
    </row>
    <row r="91" spans="2:15" hidden="1" x14ac:dyDescent="0.25">
      <c r="B91" s="237">
        <f t="shared" si="4"/>
        <v>84</v>
      </c>
      <c r="C91" s="305"/>
      <c r="D91" s="306"/>
      <c r="E91" s="276"/>
      <c r="F91" s="276"/>
      <c r="G91" s="303" t="str">
        <f t="shared" si="3"/>
        <v/>
      </c>
      <c r="H91" s="304" t="str">
        <f t="shared" si="2"/>
        <v/>
      </c>
      <c r="L91" s="244"/>
      <c r="M91" s="244"/>
      <c r="N91" s="244"/>
      <c r="O91" s="115"/>
    </row>
    <row r="92" spans="2:15" hidden="1" collapsed="1" x14ac:dyDescent="0.25">
      <c r="B92" s="237">
        <f t="shared" si="4"/>
        <v>85</v>
      </c>
      <c r="C92" s="305"/>
      <c r="D92" s="306"/>
      <c r="E92" s="276"/>
      <c r="F92" s="276"/>
      <c r="G92" s="303" t="str">
        <f t="shared" si="3"/>
        <v/>
      </c>
      <c r="H92" s="304" t="str">
        <f t="shared" si="2"/>
        <v/>
      </c>
      <c r="L92" s="140"/>
      <c r="M92" s="244"/>
      <c r="N92" s="244"/>
      <c r="O92" s="115"/>
    </row>
    <row r="93" spans="2:15" hidden="1" x14ac:dyDescent="0.25">
      <c r="B93" s="237">
        <f t="shared" si="4"/>
        <v>86</v>
      </c>
      <c r="C93" s="305"/>
      <c r="D93" s="306"/>
      <c r="E93" s="276"/>
      <c r="F93" s="276"/>
      <c r="G93" s="303" t="str">
        <f t="shared" si="3"/>
        <v/>
      </c>
      <c r="H93" s="304" t="str">
        <f t="shared" si="2"/>
        <v/>
      </c>
      <c r="L93" s="245"/>
      <c r="M93" s="140"/>
      <c r="N93" s="140"/>
      <c r="O93" s="115"/>
    </row>
    <row r="94" spans="2:15" hidden="1" x14ac:dyDescent="0.25">
      <c r="B94" s="237">
        <f t="shared" si="4"/>
        <v>87</v>
      </c>
      <c r="C94" s="305"/>
      <c r="D94" s="306"/>
      <c r="E94" s="276"/>
      <c r="F94" s="276"/>
      <c r="G94" s="303" t="str">
        <f t="shared" si="3"/>
        <v/>
      </c>
      <c r="H94" s="304" t="str">
        <f t="shared" si="2"/>
        <v/>
      </c>
      <c r="L94" s="245"/>
      <c r="M94" s="140"/>
      <c r="N94" s="140"/>
      <c r="O94" s="115"/>
    </row>
    <row r="95" spans="2:15" hidden="1" x14ac:dyDescent="0.25">
      <c r="B95" s="237">
        <f t="shared" si="4"/>
        <v>88</v>
      </c>
      <c r="C95" s="305"/>
      <c r="D95" s="306"/>
      <c r="E95" s="276"/>
      <c r="F95" s="276"/>
      <c r="G95" s="303" t="str">
        <f t="shared" si="3"/>
        <v/>
      </c>
      <c r="H95" s="304" t="str">
        <f t="shared" si="2"/>
        <v/>
      </c>
      <c r="L95" s="246"/>
      <c r="M95" s="140"/>
      <c r="N95" s="140"/>
      <c r="O95" s="115"/>
    </row>
    <row r="96" spans="2:15" hidden="1" x14ac:dyDescent="0.25">
      <c r="B96" s="237">
        <f t="shared" si="4"/>
        <v>89</v>
      </c>
      <c r="C96" s="305"/>
      <c r="D96" s="306"/>
      <c r="E96" s="276"/>
      <c r="F96" s="276"/>
      <c r="G96" s="303" t="str">
        <f t="shared" si="3"/>
        <v/>
      </c>
      <c r="H96" s="304" t="str">
        <f t="shared" si="2"/>
        <v/>
      </c>
      <c r="L96" s="247"/>
      <c r="M96" s="140"/>
      <c r="N96" s="140"/>
      <c r="O96" s="115"/>
    </row>
    <row r="97" spans="1:15" hidden="1" x14ac:dyDescent="0.25">
      <c r="B97" s="237">
        <f t="shared" si="4"/>
        <v>90</v>
      </c>
      <c r="C97" s="305"/>
      <c r="D97" s="306"/>
      <c r="E97" s="276"/>
      <c r="F97" s="276"/>
      <c r="G97" s="303" t="str">
        <f t="shared" si="3"/>
        <v/>
      </c>
      <c r="H97" s="304" t="str">
        <f t="shared" ref="H97:H160" si="5">IF($G96&lt;&gt;"","ja","")</f>
        <v/>
      </c>
      <c r="L97" s="247"/>
      <c r="M97" s="140"/>
      <c r="N97" s="140"/>
      <c r="O97" s="115"/>
    </row>
    <row r="98" spans="1:15" hidden="1" x14ac:dyDescent="0.25">
      <c r="B98" s="237">
        <f t="shared" si="4"/>
        <v>91</v>
      </c>
      <c r="C98" s="305"/>
      <c r="D98" s="306"/>
      <c r="E98" s="276"/>
      <c r="F98" s="276"/>
      <c r="G98" s="303" t="str">
        <f t="shared" si="3"/>
        <v/>
      </c>
      <c r="H98" s="304" t="str">
        <f t="shared" si="5"/>
        <v/>
      </c>
      <c r="L98" s="247"/>
      <c r="M98" s="140"/>
      <c r="N98" s="140"/>
      <c r="O98" s="115"/>
    </row>
    <row r="99" spans="1:15" hidden="1" x14ac:dyDescent="0.25">
      <c r="B99" s="237">
        <f t="shared" si="4"/>
        <v>92</v>
      </c>
      <c r="C99" s="305"/>
      <c r="D99" s="306"/>
      <c r="E99" s="276"/>
      <c r="F99" s="276"/>
      <c r="G99" s="303" t="str">
        <f t="shared" si="3"/>
        <v/>
      </c>
      <c r="H99" s="304" t="str">
        <f t="shared" si="5"/>
        <v/>
      </c>
      <c r="L99" s="247"/>
      <c r="M99" s="140"/>
      <c r="N99" s="140"/>
      <c r="O99" s="115"/>
    </row>
    <row r="100" spans="1:15" hidden="1" x14ac:dyDescent="0.25">
      <c r="B100" s="237">
        <f t="shared" si="4"/>
        <v>93</v>
      </c>
      <c r="C100" s="305"/>
      <c r="D100" s="306"/>
      <c r="E100" s="276"/>
      <c r="F100" s="276"/>
      <c r="G100" s="303" t="str">
        <f t="shared" si="3"/>
        <v/>
      </c>
      <c r="H100" s="304" t="str">
        <f t="shared" si="5"/>
        <v/>
      </c>
      <c r="L100" s="247"/>
      <c r="M100" s="140"/>
      <c r="N100" s="140"/>
      <c r="O100" s="115"/>
    </row>
    <row r="101" spans="1:15" hidden="1" x14ac:dyDescent="0.25">
      <c r="B101" s="237">
        <f t="shared" si="4"/>
        <v>94</v>
      </c>
      <c r="C101" s="305"/>
      <c r="D101" s="306"/>
      <c r="E101" s="276"/>
      <c r="F101" s="276"/>
      <c r="G101" s="303" t="str">
        <f t="shared" si="3"/>
        <v/>
      </c>
      <c r="H101" s="304" t="str">
        <f t="shared" si="5"/>
        <v/>
      </c>
      <c r="L101" s="247"/>
      <c r="M101" s="140"/>
      <c r="N101" s="140"/>
      <c r="O101" s="115"/>
    </row>
    <row r="102" spans="1:15" hidden="1" x14ac:dyDescent="0.25">
      <c r="B102" s="237">
        <f t="shared" si="4"/>
        <v>95</v>
      </c>
      <c r="C102" s="305"/>
      <c r="D102" s="306"/>
      <c r="E102" s="276"/>
      <c r="F102" s="276"/>
      <c r="G102" s="303" t="str">
        <f t="shared" si="3"/>
        <v/>
      </c>
      <c r="H102" s="304" t="str">
        <f t="shared" si="5"/>
        <v/>
      </c>
      <c r="L102" s="247"/>
      <c r="M102" s="140"/>
      <c r="N102" s="140"/>
      <c r="O102" s="115"/>
    </row>
    <row r="103" spans="1:15" hidden="1" x14ac:dyDescent="0.25">
      <c r="B103" s="237">
        <f t="shared" si="4"/>
        <v>96</v>
      </c>
      <c r="C103" s="305"/>
      <c r="D103" s="306"/>
      <c r="E103" s="276"/>
      <c r="F103" s="276"/>
      <c r="G103" s="303" t="str">
        <f t="shared" si="3"/>
        <v/>
      </c>
      <c r="H103" s="304" t="str">
        <f t="shared" si="5"/>
        <v/>
      </c>
      <c r="L103" s="247"/>
      <c r="M103" s="140"/>
      <c r="N103" s="140"/>
      <c r="O103" s="115"/>
    </row>
    <row r="104" spans="1:15" hidden="1" x14ac:dyDescent="0.25">
      <c r="B104" s="237">
        <f t="shared" si="4"/>
        <v>97</v>
      </c>
      <c r="C104" s="305"/>
      <c r="D104" s="306"/>
      <c r="E104" s="276"/>
      <c r="F104" s="276"/>
      <c r="G104" s="303" t="str">
        <f t="shared" si="3"/>
        <v/>
      </c>
      <c r="H104" s="304" t="str">
        <f t="shared" si="5"/>
        <v/>
      </c>
      <c r="L104" s="247"/>
      <c r="M104" s="140"/>
      <c r="N104" s="140"/>
      <c r="O104" s="115"/>
    </row>
    <row r="105" spans="1:15" hidden="1" x14ac:dyDescent="0.25">
      <c r="B105" s="237">
        <f t="shared" si="4"/>
        <v>98</v>
      </c>
      <c r="C105" s="305"/>
      <c r="D105" s="306"/>
      <c r="E105" s="276"/>
      <c r="F105" s="276"/>
      <c r="G105" s="303" t="str">
        <f t="shared" si="3"/>
        <v/>
      </c>
      <c r="H105" s="304" t="str">
        <f t="shared" si="5"/>
        <v/>
      </c>
      <c r="L105" s="247"/>
      <c r="M105" s="140"/>
      <c r="N105" s="140"/>
      <c r="O105" s="115"/>
    </row>
    <row r="106" spans="1:15" hidden="1" x14ac:dyDescent="0.25">
      <c r="B106" s="248">
        <f t="shared" si="4"/>
        <v>99</v>
      </c>
      <c r="C106" s="305"/>
      <c r="D106" s="306"/>
      <c r="E106" s="276"/>
      <c r="F106" s="276"/>
      <c r="G106" s="303" t="str">
        <f t="shared" si="3"/>
        <v/>
      </c>
      <c r="H106" s="304" t="str">
        <f t="shared" si="5"/>
        <v/>
      </c>
      <c r="L106" s="247"/>
      <c r="M106" s="140"/>
      <c r="N106" s="140"/>
      <c r="O106" s="115"/>
    </row>
    <row r="107" spans="1:15" hidden="1" x14ac:dyDescent="0.25">
      <c r="B107" s="248">
        <f t="shared" si="4"/>
        <v>100</v>
      </c>
      <c r="C107" s="305"/>
      <c r="D107" s="306"/>
      <c r="E107" s="276"/>
      <c r="F107" s="276"/>
      <c r="G107" s="303" t="str">
        <f t="shared" si="3"/>
        <v/>
      </c>
      <c r="H107" s="304" t="str">
        <f t="shared" si="5"/>
        <v/>
      </c>
      <c r="L107" s="140"/>
      <c r="M107" s="140"/>
      <c r="N107" s="140"/>
      <c r="O107" s="115"/>
    </row>
    <row r="108" spans="1:15" hidden="1" x14ac:dyDescent="0.25">
      <c r="B108" s="248">
        <f t="shared" si="4"/>
        <v>101</v>
      </c>
      <c r="C108" s="305"/>
      <c r="D108" s="306"/>
      <c r="E108" s="276"/>
      <c r="F108" s="276"/>
      <c r="G108" s="303" t="str">
        <f t="shared" si="3"/>
        <v/>
      </c>
      <c r="H108" s="304" t="str">
        <f t="shared" si="5"/>
        <v/>
      </c>
      <c r="J108" s="140"/>
      <c r="L108" s="115"/>
      <c r="M108" s="115"/>
      <c r="N108" s="115"/>
      <c r="O108" s="115"/>
    </row>
    <row r="109" spans="1:15" hidden="1" x14ac:dyDescent="0.25">
      <c r="A109" s="140"/>
      <c r="B109" s="248">
        <f t="shared" si="4"/>
        <v>102</v>
      </c>
      <c r="C109" s="305"/>
      <c r="D109" s="306"/>
      <c r="E109" s="276"/>
      <c r="F109" s="276"/>
      <c r="G109" s="303" t="str">
        <f t="shared" si="3"/>
        <v/>
      </c>
      <c r="H109" s="304" t="str">
        <f t="shared" si="5"/>
        <v/>
      </c>
      <c r="I109" s="140"/>
    </row>
    <row r="110" spans="1:15" hidden="1" x14ac:dyDescent="0.25">
      <c r="A110" s="140"/>
      <c r="B110" s="248">
        <f t="shared" si="4"/>
        <v>103</v>
      </c>
      <c r="C110" s="305"/>
      <c r="D110" s="306"/>
      <c r="E110" s="276"/>
      <c r="F110" s="276"/>
      <c r="G110" s="303" t="str">
        <f t="shared" si="3"/>
        <v/>
      </c>
      <c r="H110" s="304" t="str">
        <f t="shared" si="5"/>
        <v/>
      </c>
      <c r="I110" s="140"/>
      <c r="J110" s="140"/>
    </row>
    <row r="111" spans="1:15" hidden="1" x14ac:dyDescent="0.25">
      <c r="B111" s="248">
        <f t="shared" si="4"/>
        <v>104</v>
      </c>
      <c r="C111" s="305"/>
      <c r="D111" s="306"/>
      <c r="E111" s="276"/>
      <c r="F111" s="276"/>
      <c r="G111" s="303" t="str">
        <f t="shared" si="3"/>
        <v/>
      </c>
      <c r="H111" s="304" t="str">
        <f t="shared" si="5"/>
        <v/>
      </c>
    </row>
    <row r="112" spans="1:15" hidden="1" x14ac:dyDescent="0.25">
      <c r="A112" s="140"/>
      <c r="B112" s="248">
        <f t="shared" si="4"/>
        <v>105</v>
      </c>
      <c r="C112" s="305"/>
      <c r="D112" s="306"/>
      <c r="E112" s="276"/>
      <c r="F112" s="276"/>
      <c r="G112" s="303" t="str">
        <f t="shared" si="3"/>
        <v/>
      </c>
      <c r="H112" s="304" t="str">
        <f t="shared" si="5"/>
        <v/>
      </c>
      <c r="I112" s="140"/>
      <c r="J112" s="140"/>
    </row>
    <row r="113" spans="1:10" hidden="1" x14ac:dyDescent="0.25">
      <c r="A113" s="140"/>
      <c r="B113" s="248">
        <f t="shared" si="4"/>
        <v>106</v>
      </c>
      <c r="C113" s="305"/>
      <c r="D113" s="306"/>
      <c r="E113" s="276"/>
      <c r="F113" s="276"/>
      <c r="G113" s="303" t="str">
        <f t="shared" si="3"/>
        <v/>
      </c>
      <c r="H113" s="304" t="str">
        <f t="shared" si="5"/>
        <v/>
      </c>
      <c r="I113" s="140"/>
      <c r="J113" s="249"/>
    </row>
    <row r="114" spans="1:10" hidden="1" x14ac:dyDescent="0.25">
      <c r="A114" s="140"/>
      <c r="B114" s="248">
        <f t="shared" si="4"/>
        <v>107</v>
      </c>
      <c r="C114" s="305"/>
      <c r="D114" s="306"/>
      <c r="E114" s="276"/>
      <c r="F114" s="276"/>
      <c r="G114" s="303" t="str">
        <f t="shared" si="3"/>
        <v/>
      </c>
      <c r="H114" s="304" t="str">
        <f t="shared" si="5"/>
        <v/>
      </c>
      <c r="I114" s="140"/>
      <c r="J114" s="250"/>
    </row>
    <row r="115" spans="1:10" hidden="1" x14ac:dyDescent="0.25">
      <c r="A115" s="140"/>
      <c r="B115" s="248">
        <f t="shared" si="4"/>
        <v>108</v>
      </c>
      <c r="C115" s="305"/>
      <c r="D115" s="306"/>
      <c r="E115" s="276"/>
      <c r="F115" s="276"/>
      <c r="G115" s="303" t="str">
        <f t="shared" si="3"/>
        <v/>
      </c>
      <c r="H115" s="304" t="str">
        <f t="shared" si="5"/>
        <v/>
      </c>
      <c r="I115" s="140"/>
      <c r="J115" s="249"/>
    </row>
    <row r="116" spans="1:10" hidden="1" x14ac:dyDescent="0.25">
      <c r="A116" s="140"/>
      <c r="B116" s="248">
        <f t="shared" si="4"/>
        <v>109</v>
      </c>
      <c r="C116" s="305"/>
      <c r="D116" s="306"/>
      <c r="E116" s="276"/>
      <c r="F116" s="276"/>
      <c r="G116" s="303" t="str">
        <f t="shared" si="3"/>
        <v/>
      </c>
      <c r="H116" s="304" t="str">
        <f t="shared" si="5"/>
        <v/>
      </c>
      <c r="I116" s="140"/>
      <c r="J116" s="251"/>
    </row>
    <row r="117" spans="1:10" hidden="1" x14ac:dyDescent="0.25">
      <c r="A117" s="140"/>
      <c r="B117" s="248">
        <f t="shared" si="4"/>
        <v>110</v>
      </c>
      <c r="C117" s="305"/>
      <c r="D117" s="306"/>
      <c r="E117" s="276"/>
      <c r="F117" s="276"/>
      <c r="G117" s="303" t="str">
        <f t="shared" si="3"/>
        <v/>
      </c>
      <c r="H117" s="304" t="str">
        <f t="shared" si="5"/>
        <v/>
      </c>
      <c r="I117" s="140"/>
      <c r="J117" s="249"/>
    </row>
    <row r="118" spans="1:10" hidden="1" x14ac:dyDescent="0.25">
      <c r="A118" s="140"/>
      <c r="B118" s="248">
        <f t="shared" si="4"/>
        <v>111</v>
      </c>
      <c r="C118" s="305"/>
      <c r="D118" s="306"/>
      <c r="E118" s="276"/>
      <c r="F118" s="276"/>
      <c r="G118" s="303" t="str">
        <f t="shared" si="3"/>
        <v/>
      </c>
      <c r="H118" s="304" t="str">
        <f t="shared" si="5"/>
        <v/>
      </c>
      <c r="I118" s="140"/>
      <c r="J118" s="250"/>
    </row>
    <row r="119" spans="1:10" hidden="1" x14ac:dyDescent="0.25">
      <c r="A119" s="140"/>
      <c r="B119" s="248">
        <f t="shared" si="4"/>
        <v>112</v>
      </c>
      <c r="C119" s="305"/>
      <c r="D119" s="306"/>
      <c r="E119" s="276"/>
      <c r="F119" s="276"/>
      <c r="G119" s="303" t="str">
        <f t="shared" si="3"/>
        <v/>
      </c>
      <c r="H119" s="304" t="str">
        <f t="shared" si="5"/>
        <v/>
      </c>
      <c r="I119" s="140"/>
      <c r="J119" s="140"/>
    </row>
    <row r="120" spans="1:10" hidden="1" x14ac:dyDescent="0.25">
      <c r="A120" s="140"/>
      <c r="B120" s="248">
        <f t="shared" si="4"/>
        <v>113</v>
      </c>
      <c r="C120" s="305"/>
      <c r="D120" s="306"/>
      <c r="E120" s="276"/>
      <c r="F120" s="276"/>
      <c r="G120" s="303" t="str">
        <f t="shared" si="3"/>
        <v/>
      </c>
      <c r="H120" s="304" t="str">
        <f t="shared" si="5"/>
        <v/>
      </c>
      <c r="I120" s="140"/>
      <c r="J120" s="140"/>
    </row>
    <row r="121" spans="1:10" hidden="1" x14ac:dyDescent="0.25">
      <c r="A121" s="140"/>
      <c r="B121" s="248">
        <f t="shared" si="4"/>
        <v>114</v>
      </c>
      <c r="C121" s="305"/>
      <c r="D121" s="306"/>
      <c r="E121" s="276"/>
      <c r="F121" s="276"/>
      <c r="G121" s="303" t="str">
        <f t="shared" si="3"/>
        <v/>
      </c>
      <c r="H121" s="304" t="str">
        <f t="shared" si="5"/>
        <v/>
      </c>
      <c r="I121" s="140"/>
      <c r="J121" s="140"/>
    </row>
    <row r="122" spans="1:10" hidden="1" x14ac:dyDescent="0.25">
      <c r="A122" s="140"/>
      <c r="B122" s="248">
        <f t="shared" si="4"/>
        <v>115</v>
      </c>
      <c r="C122" s="305"/>
      <c r="D122" s="306"/>
      <c r="E122" s="276"/>
      <c r="F122" s="276"/>
      <c r="G122" s="303" t="str">
        <f t="shared" si="3"/>
        <v/>
      </c>
      <c r="H122" s="304" t="str">
        <f t="shared" si="5"/>
        <v/>
      </c>
      <c r="I122" s="140"/>
      <c r="J122" s="140"/>
    </row>
    <row r="123" spans="1:10" hidden="1" x14ac:dyDescent="0.25">
      <c r="A123" s="140"/>
      <c r="B123" s="248">
        <f t="shared" si="4"/>
        <v>116</v>
      </c>
      <c r="C123" s="305"/>
      <c r="D123" s="306"/>
      <c r="E123" s="276"/>
      <c r="F123" s="276"/>
      <c r="G123" s="303" t="str">
        <f t="shared" si="3"/>
        <v/>
      </c>
      <c r="H123" s="304" t="str">
        <f t="shared" si="5"/>
        <v/>
      </c>
      <c r="I123" s="140"/>
      <c r="J123" s="252"/>
    </row>
    <row r="124" spans="1:10" hidden="1" x14ac:dyDescent="0.25">
      <c r="A124" s="140"/>
      <c r="B124" s="248">
        <f t="shared" si="4"/>
        <v>117</v>
      </c>
      <c r="C124" s="305"/>
      <c r="D124" s="306"/>
      <c r="E124" s="276"/>
      <c r="F124" s="276"/>
      <c r="G124" s="303" t="str">
        <f t="shared" si="3"/>
        <v/>
      </c>
      <c r="H124" s="304" t="str">
        <f t="shared" si="5"/>
        <v/>
      </c>
      <c r="I124" s="140"/>
      <c r="J124" s="140"/>
    </row>
    <row r="125" spans="1:10" hidden="1" x14ac:dyDescent="0.25">
      <c r="A125" s="140"/>
      <c r="B125" s="248">
        <f t="shared" si="4"/>
        <v>118</v>
      </c>
      <c r="C125" s="305"/>
      <c r="D125" s="306"/>
      <c r="E125" s="276"/>
      <c r="F125" s="276"/>
      <c r="G125" s="303" t="str">
        <f t="shared" si="3"/>
        <v/>
      </c>
      <c r="H125" s="304" t="str">
        <f t="shared" si="5"/>
        <v/>
      </c>
      <c r="I125" s="140"/>
      <c r="J125" s="140"/>
    </row>
    <row r="126" spans="1:10" hidden="1" x14ac:dyDescent="0.25">
      <c r="A126" s="140"/>
      <c r="B126" s="248">
        <f t="shared" si="4"/>
        <v>119</v>
      </c>
      <c r="C126" s="305"/>
      <c r="D126" s="306"/>
      <c r="E126" s="276"/>
      <c r="F126" s="276"/>
      <c r="G126" s="303" t="str">
        <f t="shared" si="3"/>
        <v/>
      </c>
      <c r="H126" s="304" t="str">
        <f t="shared" si="5"/>
        <v/>
      </c>
      <c r="I126" s="140"/>
      <c r="J126" s="140"/>
    </row>
    <row r="127" spans="1:10" hidden="1" x14ac:dyDescent="0.25">
      <c r="A127" s="140"/>
      <c r="B127" s="248">
        <f t="shared" si="4"/>
        <v>120</v>
      </c>
      <c r="C127" s="305"/>
      <c r="D127" s="306"/>
      <c r="E127" s="276"/>
      <c r="F127" s="276"/>
      <c r="G127" s="303" t="str">
        <f t="shared" si="3"/>
        <v/>
      </c>
      <c r="H127" s="304" t="str">
        <f t="shared" si="5"/>
        <v/>
      </c>
      <c r="I127" s="140"/>
      <c r="J127" s="140"/>
    </row>
    <row r="128" spans="1:10" hidden="1" x14ac:dyDescent="0.25">
      <c r="A128" s="140"/>
      <c r="B128" s="248">
        <f t="shared" si="4"/>
        <v>121</v>
      </c>
      <c r="C128" s="305"/>
      <c r="D128" s="306"/>
      <c r="E128" s="276"/>
      <c r="F128" s="276"/>
      <c r="G128" s="303" t="str">
        <f t="shared" si="3"/>
        <v/>
      </c>
      <c r="H128" s="304" t="str">
        <f t="shared" si="5"/>
        <v/>
      </c>
      <c r="I128" s="140"/>
      <c r="J128" s="249"/>
    </row>
    <row r="129" spans="1:10" hidden="1" x14ac:dyDescent="0.25">
      <c r="A129" s="140"/>
      <c r="B129" s="248">
        <f t="shared" si="4"/>
        <v>122</v>
      </c>
      <c r="C129" s="305"/>
      <c r="D129" s="306"/>
      <c r="E129" s="276"/>
      <c r="F129" s="276"/>
      <c r="G129" s="303" t="str">
        <f t="shared" si="3"/>
        <v/>
      </c>
      <c r="H129" s="304" t="str">
        <f t="shared" si="5"/>
        <v/>
      </c>
      <c r="I129" s="140"/>
      <c r="J129" s="250"/>
    </row>
    <row r="130" spans="1:10" hidden="1" x14ac:dyDescent="0.25">
      <c r="A130" s="140"/>
      <c r="B130" s="248">
        <f t="shared" si="4"/>
        <v>123</v>
      </c>
      <c r="C130" s="305"/>
      <c r="D130" s="306"/>
      <c r="E130" s="276"/>
      <c r="F130" s="276"/>
      <c r="G130" s="303" t="str">
        <f t="shared" si="3"/>
        <v/>
      </c>
      <c r="H130" s="304" t="str">
        <f t="shared" si="5"/>
        <v/>
      </c>
      <c r="I130" s="140"/>
      <c r="J130" s="249"/>
    </row>
    <row r="131" spans="1:10" hidden="1" x14ac:dyDescent="0.25">
      <c r="A131" s="140"/>
      <c r="B131" s="248">
        <f t="shared" si="4"/>
        <v>124</v>
      </c>
      <c r="C131" s="305"/>
      <c r="D131" s="306"/>
      <c r="E131" s="276"/>
      <c r="F131" s="276"/>
      <c r="G131" s="303" t="str">
        <f t="shared" si="3"/>
        <v/>
      </c>
      <c r="H131" s="304" t="str">
        <f t="shared" si="5"/>
        <v/>
      </c>
      <c r="I131" s="140"/>
      <c r="J131" s="250"/>
    </row>
    <row r="132" spans="1:10" hidden="1" x14ac:dyDescent="0.25">
      <c r="A132" s="140"/>
      <c r="B132" s="248">
        <f t="shared" si="4"/>
        <v>125</v>
      </c>
      <c r="C132" s="305"/>
      <c r="D132" s="306"/>
      <c r="E132" s="276"/>
      <c r="F132" s="276"/>
      <c r="G132" s="303" t="str">
        <f t="shared" si="3"/>
        <v/>
      </c>
      <c r="H132" s="304" t="str">
        <f t="shared" si="5"/>
        <v/>
      </c>
      <c r="I132" s="140"/>
      <c r="J132" s="249"/>
    </row>
    <row r="133" spans="1:10" hidden="1" x14ac:dyDescent="0.25">
      <c r="A133" s="140"/>
      <c r="B133" s="248">
        <f t="shared" si="4"/>
        <v>126</v>
      </c>
      <c r="C133" s="305"/>
      <c r="D133" s="306"/>
      <c r="E133" s="276"/>
      <c r="F133" s="276"/>
      <c r="G133" s="303" t="str">
        <f t="shared" si="3"/>
        <v/>
      </c>
      <c r="H133" s="304" t="str">
        <f t="shared" si="5"/>
        <v/>
      </c>
      <c r="I133" s="140"/>
      <c r="J133" s="250"/>
    </row>
    <row r="134" spans="1:10" hidden="1" x14ac:dyDescent="0.25">
      <c r="A134" s="140"/>
      <c r="B134" s="248">
        <f t="shared" si="4"/>
        <v>127</v>
      </c>
      <c r="C134" s="305"/>
      <c r="D134" s="306"/>
      <c r="E134" s="276"/>
      <c r="F134" s="276"/>
      <c r="G134" s="303" t="str">
        <f t="shared" si="3"/>
        <v/>
      </c>
      <c r="H134" s="304" t="str">
        <f t="shared" si="5"/>
        <v/>
      </c>
      <c r="I134" s="140"/>
      <c r="J134" s="140"/>
    </row>
    <row r="135" spans="1:10" hidden="1" x14ac:dyDescent="0.25">
      <c r="A135" s="140"/>
      <c r="B135" s="248">
        <f t="shared" si="4"/>
        <v>128</v>
      </c>
      <c r="C135" s="305"/>
      <c r="D135" s="306"/>
      <c r="E135" s="276"/>
      <c r="F135" s="276"/>
      <c r="G135" s="303" t="str">
        <f t="shared" si="3"/>
        <v/>
      </c>
      <c r="H135" s="304" t="str">
        <f t="shared" si="5"/>
        <v/>
      </c>
      <c r="I135" s="140"/>
      <c r="J135" s="140"/>
    </row>
    <row r="136" spans="1:10" hidden="1" x14ac:dyDescent="0.25">
      <c r="A136" s="140"/>
      <c r="B136" s="248">
        <f t="shared" si="4"/>
        <v>129</v>
      </c>
      <c r="C136" s="305"/>
      <c r="D136" s="306"/>
      <c r="E136" s="276"/>
      <c r="F136" s="276"/>
      <c r="G136" s="303" t="str">
        <f t="shared" si="3"/>
        <v/>
      </c>
      <c r="H136" s="304" t="str">
        <f t="shared" si="5"/>
        <v/>
      </c>
      <c r="I136" s="140"/>
      <c r="J136" s="140"/>
    </row>
    <row r="137" spans="1:10" hidden="1" x14ac:dyDescent="0.25">
      <c r="A137" s="140"/>
      <c r="B137" s="248">
        <f t="shared" si="4"/>
        <v>130</v>
      </c>
      <c r="C137" s="305"/>
      <c r="D137" s="306"/>
      <c r="E137" s="276"/>
      <c r="F137" s="276"/>
      <c r="G137" s="303" t="str">
        <f t="shared" si="3"/>
        <v/>
      </c>
      <c r="H137" s="304" t="str">
        <f t="shared" si="5"/>
        <v/>
      </c>
      <c r="I137" s="140"/>
      <c r="J137" s="140"/>
    </row>
    <row r="138" spans="1:10" hidden="1" x14ac:dyDescent="0.25">
      <c r="A138" s="140"/>
      <c r="B138" s="248">
        <f t="shared" si="4"/>
        <v>131</v>
      </c>
      <c r="C138" s="305"/>
      <c r="D138" s="306"/>
      <c r="E138" s="276"/>
      <c r="F138" s="276"/>
      <c r="G138" s="303" t="str">
        <f t="shared" ref="G138:G201" si="6">IF(ISBLANK(E138),"",E138-F138)</f>
        <v/>
      </c>
      <c r="H138" s="304" t="str">
        <f t="shared" si="5"/>
        <v/>
      </c>
      <c r="I138" s="140"/>
      <c r="J138" s="252"/>
    </row>
    <row r="139" spans="1:10" hidden="1" x14ac:dyDescent="0.25">
      <c r="A139" s="140"/>
      <c r="B139" s="248">
        <f t="shared" ref="B139:B202" si="7">B138+1</f>
        <v>132</v>
      </c>
      <c r="C139" s="305"/>
      <c r="D139" s="306"/>
      <c r="E139" s="276"/>
      <c r="F139" s="276"/>
      <c r="G139" s="303" t="str">
        <f t="shared" si="6"/>
        <v/>
      </c>
      <c r="H139" s="304" t="str">
        <f t="shared" si="5"/>
        <v/>
      </c>
      <c r="I139" s="140"/>
      <c r="J139" s="140"/>
    </row>
    <row r="140" spans="1:10" hidden="1" x14ac:dyDescent="0.25">
      <c r="A140" s="140"/>
      <c r="B140" s="248">
        <f t="shared" si="7"/>
        <v>133</v>
      </c>
      <c r="C140" s="305"/>
      <c r="D140" s="306"/>
      <c r="E140" s="276"/>
      <c r="F140" s="276"/>
      <c r="G140" s="303" t="str">
        <f t="shared" si="6"/>
        <v/>
      </c>
      <c r="H140" s="304" t="str">
        <f t="shared" si="5"/>
        <v/>
      </c>
      <c r="I140" s="140"/>
      <c r="J140" s="140"/>
    </row>
    <row r="141" spans="1:10" hidden="1" x14ac:dyDescent="0.25">
      <c r="A141" s="140"/>
      <c r="B141" s="248">
        <f t="shared" si="7"/>
        <v>134</v>
      </c>
      <c r="C141" s="305"/>
      <c r="D141" s="306"/>
      <c r="E141" s="276"/>
      <c r="F141" s="276"/>
      <c r="G141" s="303" t="str">
        <f t="shared" si="6"/>
        <v/>
      </c>
      <c r="H141" s="304" t="str">
        <f t="shared" si="5"/>
        <v/>
      </c>
      <c r="I141" s="140"/>
      <c r="J141" s="140"/>
    </row>
    <row r="142" spans="1:10" hidden="1" x14ac:dyDescent="0.25">
      <c r="A142" s="140"/>
      <c r="B142" s="248">
        <f t="shared" si="7"/>
        <v>135</v>
      </c>
      <c r="C142" s="305"/>
      <c r="D142" s="306"/>
      <c r="E142" s="276"/>
      <c r="F142" s="276"/>
      <c r="G142" s="303" t="str">
        <f t="shared" si="6"/>
        <v/>
      </c>
      <c r="H142" s="304" t="str">
        <f t="shared" si="5"/>
        <v/>
      </c>
      <c r="I142" s="140"/>
      <c r="J142" s="140"/>
    </row>
    <row r="143" spans="1:10" hidden="1" x14ac:dyDescent="0.25">
      <c r="A143" s="140"/>
      <c r="B143" s="248">
        <f t="shared" si="7"/>
        <v>136</v>
      </c>
      <c r="C143" s="305"/>
      <c r="D143" s="306"/>
      <c r="E143" s="276"/>
      <c r="F143" s="276"/>
      <c r="G143" s="303" t="str">
        <f t="shared" si="6"/>
        <v/>
      </c>
      <c r="H143" s="304" t="str">
        <f t="shared" si="5"/>
        <v/>
      </c>
      <c r="I143" s="140"/>
      <c r="J143" s="249"/>
    </row>
    <row r="144" spans="1:10" hidden="1" x14ac:dyDescent="0.25">
      <c r="A144" s="140"/>
      <c r="B144" s="248">
        <f t="shared" si="7"/>
        <v>137</v>
      </c>
      <c r="C144" s="305"/>
      <c r="D144" s="306"/>
      <c r="E144" s="276"/>
      <c r="F144" s="276"/>
      <c r="G144" s="303" t="str">
        <f t="shared" si="6"/>
        <v/>
      </c>
      <c r="H144" s="304" t="str">
        <f t="shared" si="5"/>
        <v/>
      </c>
      <c r="I144" s="140"/>
      <c r="J144" s="250"/>
    </row>
    <row r="145" spans="1:10" hidden="1" x14ac:dyDescent="0.25">
      <c r="A145" s="140"/>
      <c r="B145" s="248">
        <f t="shared" si="7"/>
        <v>138</v>
      </c>
      <c r="C145" s="305"/>
      <c r="D145" s="306"/>
      <c r="E145" s="276"/>
      <c r="F145" s="276"/>
      <c r="G145" s="303" t="str">
        <f t="shared" si="6"/>
        <v/>
      </c>
      <c r="H145" s="304" t="str">
        <f t="shared" si="5"/>
        <v/>
      </c>
      <c r="I145" s="140"/>
      <c r="J145" s="249"/>
    </row>
    <row r="146" spans="1:10" hidden="1" x14ac:dyDescent="0.25">
      <c r="A146" s="140"/>
      <c r="B146" s="248">
        <f t="shared" si="7"/>
        <v>139</v>
      </c>
      <c r="C146" s="305"/>
      <c r="D146" s="306"/>
      <c r="E146" s="276"/>
      <c r="F146" s="276"/>
      <c r="G146" s="303" t="str">
        <f t="shared" si="6"/>
        <v/>
      </c>
      <c r="H146" s="304" t="str">
        <f t="shared" si="5"/>
        <v/>
      </c>
      <c r="I146" s="140"/>
      <c r="J146" s="250"/>
    </row>
    <row r="147" spans="1:10" hidden="1" x14ac:dyDescent="0.25">
      <c r="A147" s="140"/>
      <c r="B147" s="248">
        <f t="shared" si="7"/>
        <v>140</v>
      </c>
      <c r="C147" s="305"/>
      <c r="D147" s="306"/>
      <c r="E147" s="276"/>
      <c r="F147" s="276"/>
      <c r="G147" s="303" t="str">
        <f t="shared" si="6"/>
        <v/>
      </c>
      <c r="H147" s="304" t="str">
        <f t="shared" si="5"/>
        <v/>
      </c>
      <c r="I147" s="140"/>
      <c r="J147" s="249"/>
    </row>
    <row r="148" spans="1:10" hidden="1" x14ac:dyDescent="0.25">
      <c r="A148" s="140"/>
      <c r="B148" s="248">
        <f t="shared" si="7"/>
        <v>141</v>
      </c>
      <c r="C148" s="305"/>
      <c r="D148" s="306"/>
      <c r="E148" s="276"/>
      <c r="F148" s="276"/>
      <c r="G148" s="303" t="str">
        <f t="shared" si="6"/>
        <v/>
      </c>
      <c r="H148" s="304" t="str">
        <f t="shared" si="5"/>
        <v/>
      </c>
      <c r="I148" s="140"/>
      <c r="J148" s="250"/>
    </row>
    <row r="149" spans="1:10" hidden="1" x14ac:dyDescent="0.25">
      <c r="A149" s="140"/>
      <c r="B149" s="248">
        <f t="shared" si="7"/>
        <v>142</v>
      </c>
      <c r="C149" s="305"/>
      <c r="D149" s="306"/>
      <c r="E149" s="276"/>
      <c r="F149" s="276"/>
      <c r="G149" s="303" t="str">
        <f t="shared" si="6"/>
        <v/>
      </c>
      <c r="H149" s="304" t="str">
        <f t="shared" si="5"/>
        <v/>
      </c>
      <c r="I149" s="140"/>
      <c r="J149" s="253"/>
    </row>
    <row r="150" spans="1:10" hidden="1" x14ac:dyDescent="0.25">
      <c r="A150" s="140"/>
      <c r="B150" s="248">
        <f t="shared" si="7"/>
        <v>143</v>
      </c>
      <c r="C150" s="305"/>
      <c r="D150" s="306"/>
      <c r="E150" s="276"/>
      <c r="F150" s="276"/>
      <c r="G150" s="303" t="str">
        <f t="shared" si="6"/>
        <v/>
      </c>
      <c r="H150" s="304" t="str">
        <f t="shared" si="5"/>
        <v/>
      </c>
      <c r="I150" s="140"/>
      <c r="J150" s="140"/>
    </row>
    <row r="151" spans="1:10" hidden="1" x14ac:dyDescent="0.25">
      <c r="A151" s="140"/>
      <c r="B151" s="248">
        <f t="shared" si="7"/>
        <v>144</v>
      </c>
      <c r="C151" s="305"/>
      <c r="D151" s="306"/>
      <c r="E151" s="276"/>
      <c r="F151" s="276"/>
      <c r="G151" s="303" t="str">
        <f t="shared" si="6"/>
        <v/>
      </c>
      <c r="H151" s="304" t="str">
        <f t="shared" si="5"/>
        <v/>
      </c>
      <c r="I151" s="140"/>
      <c r="J151" s="140"/>
    </row>
    <row r="152" spans="1:10" hidden="1" x14ac:dyDescent="0.25">
      <c r="A152" s="140"/>
      <c r="B152" s="248">
        <f t="shared" si="7"/>
        <v>145</v>
      </c>
      <c r="C152" s="305"/>
      <c r="D152" s="306"/>
      <c r="E152" s="276"/>
      <c r="F152" s="276"/>
      <c r="G152" s="303" t="str">
        <f t="shared" si="6"/>
        <v/>
      </c>
      <c r="H152" s="304" t="str">
        <f t="shared" si="5"/>
        <v/>
      </c>
      <c r="I152" s="140"/>
      <c r="J152" s="140"/>
    </row>
    <row r="153" spans="1:10" hidden="1" x14ac:dyDescent="0.25">
      <c r="A153" s="140"/>
      <c r="B153" s="248">
        <f t="shared" si="7"/>
        <v>146</v>
      </c>
      <c r="C153" s="305"/>
      <c r="D153" s="306"/>
      <c r="E153" s="276"/>
      <c r="F153" s="276"/>
      <c r="G153" s="303" t="str">
        <f t="shared" si="6"/>
        <v/>
      </c>
      <c r="H153" s="304" t="str">
        <f t="shared" si="5"/>
        <v/>
      </c>
      <c r="I153" s="140"/>
      <c r="J153" s="252"/>
    </row>
    <row r="154" spans="1:10" hidden="1" x14ac:dyDescent="0.25">
      <c r="A154" s="140"/>
      <c r="B154" s="248">
        <f t="shared" si="7"/>
        <v>147</v>
      </c>
      <c r="C154" s="305"/>
      <c r="D154" s="306"/>
      <c r="E154" s="276"/>
      <c r="F154" s="276"/>
      <c r="G154" s="303" t="str">
        <f t="shared" si="6"/>
        <v/>
      </c>
      <c r="H154" s="304" t="str">
        <f t="shared" si="5"/>
        <v/>
      </c>
      <c r="I154" s="140"/>
      <c r="J154" s="140"/>
    </row>
    <row r="155" spans="1:10" hidden="1" x14ac:dyDescent="0.25">
      <c r="A155" s="140"/>
      <c r="B155" s="248">
        <f t="shared" si="7"/>
        <v>148</v>
      </c>
      <c r="C155" s="305"/>
      <c r="D155" s="306"/>
      <c r="E155" s="276"/>
      <c r="F155" s="276"/>
      <c r="G155" s="303" t="str">
        <f t="shared" si="6"/>
        <v/>
      </c>
      <c r="H155" s="304" t="str">
        <f t="shared" si="5"/>
        <v/>
      </c>
      <c r="I155" s="140"/>
      <c r="J155" s="140"/>
    </row>
    <row r="156" spans="1:10" hidden="1" x14ac:dyDescent="0.25">
      <c r="A156" s="140"/>
      <c r="B156" s="248">
        <f t="shared" si="7"/>
        <v>149</v>
      </c>
      <c r="C156" s="305"/>
      <c r="D156" s="306"/>
      <c r="E156" s="276"/>
      <c r="F156" s="276"/>
      <c r="G156" s="303" t="str">
        <f t="shared" si="6"/>
        <v/>
      </c>
      <c r="H156" s="304" t="str">
        <f t="shared" si="5"/>
        <v/>
      </c>
      <c r="I156" s="140"/>
      <c r="J156" s="140"/>
    </row>
    <row r="157" spans="1:10" hidden="1" x14ac:dyDescent="0.25">
      <c r="A157" s="140"/>
      <c r="B157" s="248">
        <f t="shared" si="7"/>
        <v>150</v>
      </c>
      <c r="C157" s="305"/>
      <c r="D157" s="306"/>
      <c r="E157" s="276"/>
      <c r="F157" s="276"/>
      <c r="G157" s="303" t="str">
        <f t="shared" si="6"/>
        <v/>
      </c>
      <c r="H157" s="304" t="str">
        <f t="shared" si="5"/>
        <v/>
      </c>
      <c r="I157" s="140"/>
      <c r="J157" s="140"/>
    </row>
    <row r="158" spans="1:10" hidden="1" x14ac:dyDescent="0.25">
      <c r="A158" s="140"/>
      <c r="B158" s="248">
        <f t="shared" si="7"/>
        <v>151</v>
      </c>
      <c r="C158" s="305"/>
      <c r="D158" s="306"/>
      <c r="E158" s="276"/>
      <c r="F158" s="276"/>
      <c r="G158" s="303" t="str">
        <f t="shared" si="6"/>
        <v/>
      </c>
      <c r="H158" s="304" t="str">
        <f t="shared" si="5"/>
        <v/>
      </c>
      <c r="I158" s="140"/>
      <c r="J158" s="249"/>
    </row>
    <row r="159" spans="1:10" hidden="1" x14ac:dyDescent="0.25">
      <c r="A159" s="140"/>
      <c r="B159" s="248">
        <f t="shared" si="7"/>
        <v>152</v>
      </c>
      <c r="C159" s="305"/>
      <c r="D159" s="306"/>
      <c r="E159" s="276"/>
      <c r="F159" s="276"/>
      <c r="G159" s="303" t="str">
        <f t="shared" si="6"/>
        <v/>
      </c>
      <c r="H159" s="304" t="str">
        <f t="shared" si="5"/>
        <v/>
      </c>
      <c r="I159" s="140"/>
      <c r="J159" s="250"/>
    </row>
    <row r="160" spans="1:10" hidden="1" x14ac:dyDescent="0.25">
      <c r="A160" s="140"/>
      <c r="B160" s="248">
        <f t="shared" si="7"/>
        <v>153</v>
      </c>
      <c r="C160" s="305"/>
      <c r="D160" s="306"/>
      <c r="E160" s="276"/>
      <c r="F160" s="276"/>
      <c r="G160" s="303" t="str">
        <f t="shared" si="6"/>
        <v/>
      </c>
      <c r="H160" s="304" t="str">
        <f t="shared" si="5"/>
        <v/>
      </c>
      <c r="I160" s="140"/>
      <c r="J160" s="249"/>
    </row>
    <row r="161" spans="1:10" hidden="1" x14ac:dyDescent="0.25">
      <c r="A161" s="140"/>
      <c r="B161" s="248">
        <f t="shared" si="7"/>
        <v>154</v>
      </c>
      <c r="C161" s="305"/>
      <c r="D161" s="306"/>
      <c r="E161" s="276"/>
      <c r="F161" s="276"/>
      <c r="G161" s="303" t="str">
        <f t="shared" si="6"/>
        <v/>
      </c>
      <c r="H161" s="304" t="str">
        <f t="shared" ref="H161:H207" si="8">IF($G160&lt;&gt;"","ja","")</f>
        <v/>
      </c>
      <c r="I161" s="140"/>
      <c r="J161" s="250"/>
    </row>
    <row r="162" spans="1:10" hidden="1" x14ac:dyDescent="0.25">
      <c r="A162" s="140"/>
      <c r="B162" s="248">
        <f t="shared" si="7"/>
        <v>155</v>
      </c>
      <c r="C162" s="305"/>
      <c r="D162" s="306"/>
      <c r="E162" s="276"/>
      <c r="F162" s="276"/>
      <c r="G162" s="303" t="str">
        <f t="shared" si="6"/>
        <v/>
      </c>
      <c r="H162" s="304" t="str">
        <f t="shared" si="8"/>
        <v/>
      </c>
      <c r="I162" s="140"/>
      <c r="J162" s="249"/>
    </row>
    <row r="163" spans="1:10" hidden="1" x14ac:dyDescent="0.25">
      <c r="A163" s="140"/>
      <c r="B163" s="248">
        <f t="shared" si="7"/>
        <v>156</v>
      </c>
      <c r="C163" s="305"/>
      <c r="D163" s="306"/>
      <c r="E163" s="276"/>
      <c r="F163" s="276"/>
      <c r="G163" s="303" t="str">
        <f t="shared" si="6"/>
        <v/>
      </c>
      <c r="H163" s="304" t="str">
        <f t="shared" si="8"/>
        <v/>
      </c>
      <c r="I163" s="140"/>
      <c r="J163" s="250"/>
    </row>
    <row r="164" spans="1:10" hidden="1" x14ac:dyDescent="0.25">
      <c r="A164" s="140"/>
      <c r="B164" s="248">
        <f t="shared" si="7"/>
        <v>157</v>
      </c>
      <c r="C164" s="305"/>
      <c r="D164" s="306"/>
      <c r="E164" s="276"/>
      <c r="F164" s="276"/>
      <c r="G164" s="303" t="str">
        <f t="shared" si="6"/>
        <v/>
      </c>
      <c r="H164" s="304" t="str">
        <f t="shared" si="8"/>
        <v/>
      </c>
      <c r="I164" s="140"/>
      <c r="J164" s="140"/>
    </row>
    <row r="165" spans="1:10" hidden="1" x14ac:dyDescent="0.25">
      <c r="A165" s="140"/>
      <c r="B165" s="248">
        <f t="shared" si="7"/>
        <v>158</v>
      </c>
      <c r="C165" s="305"/>
      <c r="D165" s="306"/>
      <c r="E165" s="276"/>
      <c r="F165" s="276"/>
      <c r="G165" s="303" t="str">
        <f t="shared" si="6"/>
        <v/>
      </c>
      <c r="H165" s="304" t="str">
        <f t="shared" si="8"/>
        <v/>
      </c>
      <c r="I165" s="140"/>
      <c r="J165" s="140"/>
    </row>
    <row r="166" spans="1:10" hidden="1" x14ac:dyDescent="0.25">
      <c r="A166" s="140"/>
      <c r="B166" s="248">
        <f t="shared" si="7"/>
        <v>159</v>
      </c>
      <c r="C166" s="305"/>
      <c r="D166" s="306"/>
      <c r="E166" s="276"/>
      <c r="F166" s="276"/>
      <c r="G166" s="303" t="str">
        <f t="shared" si="6"/>
        <v/>
      </c>
      <c r="H166" s="304" t="str">
        <f t="shared" si="8"/>
        <v/>
      </c>
      <c r="I166" s="140"/>
      <c r="J166" s="140"/>
    </row>
    <row r="167" spans="1:10" hidden="1" x14ac:dyDescent="0.25">
      <c r="A167" s="140"/>
      <c r="B167" s="248">
        <f t="shared" si="7"/>
        <v>160</v>
      </c>
      <c r="C167" s="305"/>
      <c r="D167" s="306"/>
      <c r="E167" s="276"/>
      <c r="F167" s="276"/>
      <c r="G167" s="303" t="str">
        <f t="shared" si="6"/>
        <v/>
      </c>
      <c r="H167" s="304" t="str">
        <f t="shared" si="8"/>
        <v/>
      </c>
      <c r="I167" s="140"/>
      <c r="J167" s="140"/>
    </row>
    <row r="168" spans="1:10" hidden="1" x14ac:dyDescent="0.25">
      <c r="A168" s="140"/>
      <c r="B168" s="248">
        <f t="shared" si="7"/>
        <v>161</v>
      </c>
      <c r="C168" s="305"/>
      <c r="D168" s="306"/>
      <c r="E168" s="276"/>
      <c r="F168" s="276"/>
      <c r="G168" s="303" t="str">
        <f t="shared" si="6"/>
        <v/>
      </c>
      <c r="H168" s="304" t="str">
        <f t="shared" si="8"/>
        <v/>
      </c>
      <c r="I168" s="140"/>
      <c r="J168" s="252"/>
    </row>
    <row r="169" spans="1:10" hidden="1" x14ac:dyDescent="0.25">
      <c r="A169" s="140"/>
      <c r="B169" s="248">
        <f t="shared" si="7"/>
        <v>162</v>
      </c>
      <c r="C169" s="305"/>
      <c r="D169" s="306"/>
      <c r="E169" s="276"/>
      <c r="F169" s="276"/>
      <c r="G169" s="303" t="str">
        <f t="shared" si="6"/>
        <v/>
      </c>
      <c r="H169" s="304" t="str">
        <f t="shared" si="8"/>
        <v/>
      </c>
      <c r="I169" s="140"/>
      <c r="J169" s="140"/>
    </row>
    <row r="170" spans="1:10" hidden="1" x14ac:dyDescent="0.25">
      <c r="A170" s="140"/>
      <c r="B170" s="248">
        <f t="shared" si="7"/>
        <v>163</v>
      </c>
      <c r="C170" s="305"/>
      <c r="D170" s="306"/>
      <c r="E170" s="276"/>
      <c r="F170" s="276"/>
      <c r="G170" s="303" t="str">
        <f t="shared" si="6"/>
        <v/>
      </c>
      <c r="H170" s="304" t="str">
        <f t="shared" si="8"/>
        <v/>
      </c>
      <c r="I170" s="140"/>
      <c r="J170" s="140"/>
    </row>
    <row r="171" spans="1:10" hidden="1" x14ac:dyDescent="0.25">
      <c r="A171" s="140"/>
      <c r="B171" s="248">
        <f t="shared" si="7"/>
        <v>164</v>
      </c>
      <c r="C171" s="305"/>
      <c r="D171" s="306"/>
      <c r="E171" s="276"/>
      <c r="F171" s="276"/>
      <c r="G171" s="303" t="str">
        <f t="shared" si="6"/>
        <v/>
      </c>
      <c r="H171" s="304" t="str">
        <f t="shared" si="8"/>
        <v/>
      </c>
      <c r="I171" s="140"/>
      <c r="J171" s="140"/>
    </row>
    <row r="172" spans="1:10" hidden="1" x14ac:dyDescent="0.25">
      <c r="A172" s="140"/>
      <c r="B172" s="248">
        <f t="shared" si="7"/>
        <v>165</v>
      </c>
      <c r="C172" s="305"/>
      <c r="D172" s="306"/>
      <c r="E172" s="276"/>
      <c r="F172" s="276"/>
      <c r="G172" s="303" t="str">
        <f t="shared" si="6"/>
        <v/>
      </c>
      <c r="H172" s="304" t="str">
        <f t="shared" si="8"/>
        <v/>
      </c>
      <c r="I172" s="140"/>
      <c r="J172" s="140"/>
    </row>
    <row r="173" spans="1:10" hidden="1" x14ac:dyDescent="0.25">
      <c r="A173" s="140"/>
      <c r="B173" s="248">
        <f t="shared" si="7"/>
        <v>166</v>
      </c>
      <c r="C173" s="305"/>
      <c r="D173" s="306"/>
      <c r="E173" s="276"/>
      <c r="F173" s="276"/>
      <c r="G173" s="303" t="str">
        <f t="shared" si="6"/>
        <v/>
      </c>
      <c r="H173" s="304" t="str">
        <f t="shared" si="8"/>
        <v/>
      </c>
      <c r="I173" s="140"/>
      <c r="J173" s="140"/>
    </row>
    <row r="174" spans="1:10" hidden="1" x14ac:dyDescent="0.25">
      <c r="A174" s="140"/>
      <c r="B174" s="248">
        <f t="shared" si="7"/>
        <v>167</v>
      </c>
      <c r="C174" s="305"/>
      <c r="D174" s="306"/>
      <c r="E174" s="276"/>
      <c r="F174" s="276"/>
      <c r="G174" s="303" t="str">
        <f t="shared" si="6"/>
        <v/>
      </c>
      <c r="H174" s="304" t="str">
        <f t="shared" si="8"/>
        <v/>
      </c>
      <c r="I174" s="140"/>
      <c r="J174" s="140"/>
    </row>
    <row r="175" spans="1:10" hidden="1" x14ac:dyDescent="0.25">
      <c r="A175" s="140"/>
      <c r="B175" s="248">
        <f t="shared" si="7"/>
        <v>168</v>
      </c>
      <c r="C175" s="305"/>
      <c r="D175" s="306"/>
      <c r="E175" s="276"/>
      <c r="F175" s="276"/>
      <c r="G175" s="303" t="str">
        <f t="shared" si="6"/>
        <v/>
      </c>
      <c r="H175" s="304" t="str">
        <f t="shared" si="8"/>
        <v/>
      </c>
      <c r="I175" s="140"/>
      <c r="J175" s="140"/>
    </row>
    <row r="176" spans="1:10" hidden="1" x14ac:dyDescent="0.25">
      <c r="A176" s="140"/>
      <c r="B176" s="248">
        <f t="shared" si="7"/>
        <v>169</v>
      </c>
      <c r="C176" s="305"/>
      <c r="D176" s="306"/>
      <c r="E176" s="276"/>
      <c r="F176" s="276"/>
      <c r="G176" s="303" t="str">
        <f t="shared" si="6"/>
        <v/>
      </c>
      <c r="H176" s="304" t="str">
        <f t="shared" si="8"/>
        <v/>
      </c>
      <c r="I176" s="140"/>
      <c r="J176" s="140"/>
    </row>
    <row r="177" spans="1:10" hidden="1" x14ac:dyDescent="0.25">
      <c r="A177" s="140"/>
      <c r="B177" s="248">
        <f t="shared" si="7"/>
        <v>170</v>
      </c>
      <c r="C177" s="305"/>
      <c r="D177" s="306"/>
      <c r="E177" s="276"/>
      <c r="F177" s="276"/>
      <c r="G177" s="303" t="str">
        <f t="shared" si="6"/>
        <v/>
      </c>
      <c r="H177" s="304" t="str">
        <f t="shared" si="8"/>
        <v/>
      </c>
      <c r="I177" s="140"/>
      <c r="J177" s="140"/>
    </row>
    <row r="178" spans="1:10" hidden="1" x14ac:dyDescent="0.25">
      <c r="A178" s="140"/>
      <c r="B178" s="248">
        <f t="shared" si="7"/>
        <v>171</v>
      </c>
      <c r="C178" s="305"/>
      <c r="D178" s="306"/>
      <c r="E178" s="276"/>
      <c r="F178" s="276"/>
      <c r="G178" s="303" t="str">
        <f t="shared" si="6"/>
        <v/>
      </c>
      <c r="H178" s="304" t="str">
        <f t="shared" si="8"/>
        <v/>
      </c>
      <c r="I178" s="140"/>
      <c r="J178" s="140"/>
    </row>
    <row r="179" spans="1:10" hidden="1" x14ac:dyDescent="0.25">
      <c r="A179" s="140"/>
      <c r="B179" s="248">
        <f t="shared" si="7"/>
        <v>172</v>
      </c>
      <c r="C179" s="305"/>
      <c r="D179" s="306"/>
      <c r="E179" s="276"/>
      <c r="F179" s="276"/>
      <c r="G179" s="303" t="str">
        <f t="shared" si="6"/>
        <v/>
      </c>
      <c r="H179" s="304" t="str">
        <f t="shared" si="8"/>
        <v/>
      </c>
      <c r="I179" s="140"/>
      <c r="J179" s="140"/>
    </row>
    <row r="180" spans="1:10" hidden="1" x14ac:dyDescent="0.25">
      <c r="A180" s="140"/>
      <c r="B180" s="248">
        <f t="shared" si="7"/>
        <v>173</v>
      </c>
      <c r="C180" s="305"/>
      <c r="D180" s="306"/>
      <c r="E180" s="276"/>
      <c r="F180" s="276"/>
      <c r="G180" s="303" t="str">
        <f t="shared" si="6"/>
        <v/>
      </c>
      <c r="H180" s="304" t="str">
        <f t="shared" si="8"/>
        <v/>
      </c>
      <c r="I180" s="140"/>
      <c r="J180" s="140"/>
    </row>
    <row r="181" spans="1:10" hidden="1" x14ac:dyDescent="0.25">
      <c r="A181" s="140"/>
      <c r="B181" s="248">
        <f t="shared" si="7"/>
        <v>174</v>
      </c>
      <c r="C181" s="305"/>
      <c r="D181" s="306"/>
      <c r="E181" s="276"/>
      <c r="F181" s="276"/>
      <c r="G181" s="303" t="str">
        <f t="shared" si="6"/>
        <v/>
      </c>
      <c r="H181" s="304" t="str">
        <f t="shared" si="8"/>
        <v/>
      </c>
      <c r="I181" s="140"/>
      <c r="J181" s="140"/>
    </row>
    <row r="182" spans="1:10" hidden="1" x14ac:dyDescent="0.25">
      <c r="A182" s="140"/>
      <c r="B182" s="248">
        <f t="shared" si="7"/>
        <v>175</v>
      </c>
      <c r="C182" s="305"/>
      <c r="D182" s="306"/>
      <c r="E182" s="276"/>
      <c r="F182" s="276"/>
      <c r="G182" s="303" t="str">
        <f t="shared" si="6"/>
        <v/>
      </c>
      <c r="H182" s="304" t="str">
        <f t="shared" si="8"/>
        <v/>
      </c>
      <c r="I182" s="140"/>
      <c r="J182" s="140"/>
    </row>
    <row r="183" spans="1:10" hidden="1" x14ac:dyDescent="0.25">
      <c r="A183" s="140"/>
      <c r="B183" s="248">
        <f t="shared" si="7"/>
        <v>176</v>
      </c>
      <c r="C183" s="305"/>
      <c r="D183" s="306"/>
      <c r="E183" s="276"/>
      <c r="F183" s="276"/>
      <c r="G183" s="303" t="str">
        <f t="shared" si="6"/>
        <v/>
      </c>
      <c r="H183" s="304" t="str">
        <f t="shared" si="8"/>
        <v/>
      </c>
      <c r="I183" s="140"/>
      <c r="J183" s="140"/>
    </row>
    <row r="184" spans="1:10" hidden="1" x14ac:dyDescent="0.25">
      <c r="B184" s="248">
        <f t="shared" si="7"/>
        <v>177</v>
      </c>
      <c r="C184" s="305"/>
      <c r="D184" s="306"/>
      <c r="E184" s="276"/>
      <c r="F184" s="276"/>
      <c r="G184" s="303" t="str">
        <f t="shared" si="6"/>
        <v/>
      </c>
      <c r="H184" s="304" t="str">
        <f t="shared" si="8"/>
        <v/>
      </c>
    </row>
    <row r="185" spans="1:10" hidden="1" x14ac:dyDescent="0.25">
      <c r="B185" s="248">
        <f t="shared" si="7"/>
        <v>178</v>
      </c>
      <c r="C185" s="305"/>
      <c r="D185" s="306"/>
      <c r="E185" s="276"/>
      <c r="F185" s="276"/>
      <c r="G185" s="303" t="str">
        <f t="shared" si="6"/>
        <v/>
      </c>
      <c r="H185" s="304" t="str">
        <f t="shared" si="8"/>
        <v/>
      </c>
    </row>
    <row r="186" spans="1:10" hidden="1" x14ac:dyDescent="0.25">
      <c r="B186" s="248">
        <f t="shared" si="7"/>
        <v>179</v>
      </c>
      <c r="C186" s="305"/>
      <c r="D186" s="306"/>
      <c r="E186" s="276"/>
      <c r="F186" s="276"/>
      <c r="G186" s="303" t="str">
        <f t="shared" si="6"/>
        <v/>
      </c>
      <c r="H186" s="304" t="str">
        <f t="shared" si="8"/>
        <v/>
      </c>
    </row>
    <row r="187" spans="1:10" hidden="1" x14ac:dyDescent="0.25">
      <c r="B187" s="248">
        <f t="shared" si="7"/>
        <v>180</v>
      </c>
      <c r="C187" s="305"/>
      <c r="D187" s="306"/>
      <c r="E187" s="276"/>
      <c r="F187" s="276"/>
      <c r="G187" s="303" t="str">
        <f t="shared" si="6"/>
        <v/>
      </c>
      <c r="H187" s="304" t="str">
        <f t="shared" si="8"/>
        <v/>
      </c>
    </row>
    <row r="188" spans="1:10" hidden="1" x14ac:dyDescent="0.25">
      <c r="B188" s="248">
        <f t="shared" si="7"/>
        <v>181</v>
      </c>
      <c r="C188" s="305"/>
      <c r="D188" s="306"/>
      <c r="E188" s="276"/>
      <c r="F188" s="276"/>
      <c r="G188" s="303" t="str">
        <f t="shared" si="6"/>
        <v/>
      </c>
      <c r="H188" s="304" t="str">
        <f t="shared" si="8"/>
        <v/>
      </c>
    </row>
    <row r="189" spans="1:10" hidden="1" x14ac:dyDescent="0.25">
      <c r="B189" s="248">
        <f t="shared" si="7"/>
        <v>182</v>
      </c>
      <c r="C189" s="305"/>
      <c r="D189" s="306"/>
      <c r="E189" s="276"/>
      <c r="F189" s="276"/>
      <c r="G189" s="303" t="str">
        <f t="shared" si="6"/>
        <v/>
      </c>
      <c r="H189" s="304" t="str">
        <f t="shared" si="8"/>
        <v/>
      </c>
    </row>
    <row r="190" spans="1:10" hidden="1" x14ac:dyDescent="0.25">
      <c r="B190" s="248">
        <f t="shared" si="7"/>
        <v>183</v>
      </c>
      <c r="C190" s="305"/>
      <c r="D190" s="306"/>
      <c r="E190" s="276"/>
      <c r="F190" s="276"/>
      <c r="G190" s="303" t="str">
        <f t="shared" si="6"/>
        <v/>
      </c>
      <c r="H190" s="304" t="str">
        <f t="shared" si="8"/>
        <v/>
      </c>
    </row>
    <row r="191" spans="1:10" hidden="1" x14ac:dyDescent="0.25">
      <c r="B191" s="248">
        <f t="shared" si="7"/>
        <v>184</v>
      </c>
      <c r="C191" s="305"/>
      <c r="D191" s="306"/>
      <c r="E191" s="276"/>
      <c r="F191" s="276"/>
      <c r="G191" s="303" t="str">
        <f t="shared" si="6"/>
        <v/>
      </c>
      <c r="H191" s="304" t="str">
        <f t="shared" si="8"/>
        <v/>
      </c>
    </row>
    <row r="192" spans="1:10" hidden="1" x14ac:dyDescent="0.25">
      <c r="B192" s="248">
        <f t="shared" si="7"/>
        <v>185</v>
      </c>
      <c r="C192" s="305"/>
      <c r="D192" s="306"/>
      <c r="E192" s="276"/>
      <c r="F192" s="276"/>
      <c r="G192" s="303" t="str">
        <f t="shared" si="6"/>
        <v/>
      </c>
      <c r="H192" s="304" t="str">
        <f t="shared" si="8"/>
        <v/>
      </c>
    </row>
    <row r="193" spans="2:8" hidden="1" x14ac:dyDescent="0.25">
      <c r="B193" s="248">
        <f t="shared" si="7"/>
        <v>186</v>
      </c>
      <c r="C193" s="305"/>
      <c r="D193" s="306"/>
      <c r="E193" s="276"/>
      <c r="F193" s="276"/>
      <c r="G193" s="303" t="str">
        <f t="shared" si="6"/>
        <v/>
      </c>
      <c r="H193" s="304" t="str">
        <f t="shared" si="8"/>
        <v/>
      </c>
    </row>
    <row r="194" spans="2:8" hidden="1" x14ac:dyDescent="0.25">
      <c r="B194" s="248">
        <f t="shared" si="7"/>
        <v>187</v>
      </c>
      <c r="C194" s="305"/>
      <c r="D194" s="306"/>
      <c r="E194" s="276"/>
      <c r="F194" s="276"/>
      <c r="G194" s="303" t="str">
        <f t="shared" si="6"/>
        <v/>
      </c>
      <c r="H194" s="304" t="str">
        <f t="shared" si="8"/>
        <v/>
      </c>
    </row>
    <row r="195" spans="2:8" hidden="1" x14ac:dyDescent="0.25">
      <c r="B195" s="248">
        <f t="shared" si="7"/>
        <v>188</v>
      </c>
      <c r="C195" s="305"/>
      <c r="D195" s="306"/>
      <c r="E195" s="276"/>
      <c r="F195" s="276"/>
      <c r="G195" s="303" t="str">
        <f t="shared" si="6"/>
        <v/>
      </c>
      <c r="H195" s="304" t="str">
        <f t="shared" si="8"/>
        <v/>
      </c>
    </row>
    <row r="196" spans="2:8" hidden="1" x14ac:dyDescent="0.25">
      <c r="B196" s="248">
        <f t="shared" si="7"/>
        <v>189</v>
      </c>
      <c r="C196" s="305"/>
      <c r="D196" s="306"/>
      <c r="E196" s="276"/>
      <c r="F196" s="276"/>
      <c r="G196" s="303" t="str">
        <f t="shared" si="6"/>
        <v/>
      </c>
      <c r="H196" s="304" t="str">
        <f t="shared" si="8"/>
        <v/>
      </c>
    </row>
    <row r="197" spans="2:8" hidden="1" x14ac:dyDescent="0.25">
      <c r="B197" s="248">
        <f t="shared" si="7"/>
        <v>190</v>
      </c>
      <c r="C197" s="305"/>
      <c r="D197" s="306"/>
      <c r="E197" s="276"/>
      <c r="F197" s="276"/>
      <c r="G197" s="303" t="str">
        <f t="shared" si="6"/>
        <v/>
      </c>
      <c r="H197" s="304" t="str">
        <f t="shared" si="8"/>
        <v/>
      </c>
    </row>
    <row r="198" spans="2:8" hidden="1" x14ac:dyDescent="0.25">
      <c r="B198" s="248">
        <f t="shared" si="7"/>
        <v>191</v>
      </c>
      <c r="C198" s="305"/>
      <c r="D198" s="306"/>
      <c r="E198" s="276"/>
      <c r="F198" s="276"/>
      <c r="G198" s="303" t="str">
        <f t="shared" si="6"/>
        <v/>
      </c>
      <c r="H198" s="304" t="str">
        <f t="shared" si="8"/>
        <v/>
      </c>
    </row>
    <row r="199" spans="2:8" hidden="1" x14ac:dyDescent="0.25">
      <c r="B199" s="248">
        <f t="shared" si="7"/>
        <v>192</v>
      </c>
      <c r="C199" s="305"/>
      <c r="D199" s="306"/>
      <c r="E199" s="276"/>
      <c r="F199" s="276"/>
      <c r="G199" s="303" t="str">
        <f t="shared" si="6"/>
        <v/>
      </c>
      <c r="H199" s="304" t="str">
        <f t="shared" si="8"/>
        <v/>
      </c>
    </row>
    <row r="200" spans="2:8" hidden="1" x14ac:dyDescent="0.25">
      <c r="B200" s="248">
        <f t="shared" si="7"/>
        <v>193</v>
      </c>
      <c r="C200" s="305"/>
      <c r="D200" s="306"/>
      <c r="E200" s="276"/>
      <c r="F200" s="276"/>
      <c r="G200" s="303" t="str">
        <f t="shared" si="6"/>
        <v/>
      </c>
      <c r="H200" s="304" t="str">
        <f t="shared" si="8"/>
        <v/>
      </c>
    </row>
    <row r="201" spans="2:8" hidden="1" x14ac:dyDescent="0.25">
      <c r="B201" s="248">
        <f t="shared" si="7"/>
        <v>194</v>
      </c>
      <c r="C201" s="305"/>
      <c r="D201" s="306"/>
      <c r="E201" s="276"/>
      <c r="F201" s="276"/>
      <c r="G201" s="303" t="str">
        <f t="shared" si="6"/>
        <v/>
      </c>
      <c r="H201" s="304" t="str">
        <f t="shared" si="8"/>
        <v/>
      </c>
    </row>
    <row r="202" spans="2:8" hidden="1" x14ac:dyDescent="0.25">
      <c r="B202" s="248">
        <f t="shared" si="7"/>
        <v>195</v>
      </c>
      <c r="C202" s="305"/>
      <c r="D202" s="306"/>
      <c r="E202" s="276"/>
      <c r="F202" s="276"/>
      <c r="G202" s="303" t="str">
        <f t="shared" ref="G202:G207" si="9">IF(ISBLANK(E202),"",E202-F202)</f>
        <v/>
      </c>
      <c r="H202" s="304" t="str">
        <f t="shared" si="8"/>
        <v/>
      </c>
    </row>
    <row r="203" spans="2:8" hidden="1" x14ac:dyDescent="0.25">
      <c r="B203" s="248">
        <f t="shared" ref="B203:B207" si="10">B202+1</f>
        <v>196</v>
      </c>
      <c r="C203" s="305"/>
      <c r="D203" s="306"/>
      <c r="E203" s="276"/>
      <c r="F203" s="276"/>
      <c r="G203" s="303" t="str">
        <f t="shared" si="9"/>
        <v/>
      </c>
      <c r="H203" s="304" t="str">
        <f t="shared" si="8"/>
        <v/>
      </c>
    </row>
    <row r="204" spans="2:8" hidden="1" x14ac:dyDescent="0.25">
      <c r="B204" s="248">
        <f t="shared" si="10"/>
        <v>197</v>
      </c>
      <c r="C204" s="305"/>
      <c r="D204" s="306"/>
      <c r="E204" s="276"/>
      <c r="F204" s="276"/>
      <c r="G204" s="303" t="str">
        <f t="shared" si="9"/>
        <v/>
      </c>
      <c r="H204" s="304" t="str">
        <f t="shared" si="8"/>
        <v/>
      </c>
    </row>
    <row r="205" spans="2:8" hidden="1" x14ac:dyDescent="0.25">
      <c r="B205" s="248">
        <f t="shared" si="10"/>
        <v>198</v>
      </c>
      <c r="C205" s="305"/>
      <c r="D205" s="306"/>
      <c r="E205" s="276"/>
      <c r="F205" s="276"/>
      <c r="G205" s="303" t="str">
        <f t="shared" si="9"/>
        <v/>
      </c>
      <c r="H205" s="304" t="str">
        <f t="shared" si="8"/>
        <v/>
      </c>
    </row>
    <row r="206" spans="2:8" hidden="1" x14ac:dyDescent="0.25">
      <c r="B206" s="248">
        <f t="shared" si="10"/>
        <v>199</v>
      </c>
      <c r="C206" s="305"/>
      <c r="D206" s="306"/>
      <c r="E206" s="276"/>
      <c r="F206" s="276"/>
      <c r="G206" s="303" t="str">
        <f t="shared" si="9"/>
        <v/>
      </c>
      <c r="H206" s="304" t="str">
        <f t="shared" si="8"/>
        <v/>
      </c>
    </row>
    <row r="207" spans="2:8" ht="13.5" hidden="1" thickBot="1" x14ac:dyDescent="0.3">
      <c r="B207" s="254">
        <f t="shared" si="10"/>
        <v>200</v>
      </c>
      <c r="C207" s="307"/>
      <c r="D207" s="308"/>
      <c r="E207" s="278"/>
      <c r="F207" s="278"/>
      <c r="G207" s="309" t="str">
        <f t="shared" si="9"/>
        <v/>
      </c>
      <c r="H207" s="304" t="str">
        <f t="shared" si="8"/>
        <v/>
      </c>
    </row>
    <row r="208" spans="2:8" ht="13.5" thickBot="1" x14ac:dyDescent="0.3">
      <c r="G208" s="219"/>
    </row>
    <row r="209" spans="2:7" ht="14.25" thickTop="1" thickBot="1" x14ac:dyDescent="0.3">
      <c r="B209" s="261"/>
      <c r="C209" s="310"/>
      <c r="D209" s="311"/>
      <c r="F209" s="288" t="s">
        <v>44</v>
      </c>
      <c r="G209" s="263">
        <f>SUM(G8:G207)</f>
        <v>0</v>
      </c>
    </row>
    <row r="210" spans="2:7" ht="13.5" thickTop="1" x14ac:dyDescent="0.25">
      <c r="E210" s="140"/>
      <c r="F210" s="140"/>
      <c r="G210" s="312"/>
    </row>
    <row r="211" spans="2:7" ht="14.25" customHeight="1" x14ac:dyDescent="0.25">
      <c r="B211" s="313">
        <v>1</v>
      </c>
      <c r="C211" s="314" t="s">
        <v>52</v>
      </c>
      <c r="D211" s="314"/>
    </row>
    <row r="212" spans="2:7" ht="26.25" customHeight="1" x14ac:dyDescent="0.25">
      <c r="B212" s="313">
        <v>2</v>
      </c>
      <c r="C212" s="315" t="s">
        <v>53</v>
      </c>
      <c r="D212" s="315"/>
    </row>
  </sheetData>
  <sheetProtection algorithmName="SHA-512" hashValue="mTmx93/Bkkr7kAqyZMB0gNe2919baaRkmTLRJiXZvce7aBo/z5b6gU9QNWnfbytaGtQNmVkwTVoHNtk20RODfw==" saltValue="7TAqQg3kIwvO0R8MQICbwg==" spinCount="100000" sheet="1" objects="1" scenarios="1" selectLockedCells="1" autoFilter="0"/>
  <protectedRanges>
    <protectedRange sqref="C8:H207" name="Personal"/>
  </protectedRanges>
  <autoFilter ref="H7:H207">
    <filterColumn colId="0">
      <customFilters>
        <customFilter operator="notEqual" val=" "/>
      </customFilters>
    </filterColumn>
  </autoFilter>
  <mergeCells count="3">
    <mergeCell ref="B2:G2"/>
    <mergeCell ref="C211:D211"/>
    <mergeCell ref="C212:D212"/>
  </mergeCells>
  <dataValidations count="2">
    <dataValidation type="decimal" allowBlank="1" showInputMessage="1" showErrorMessage="1" sqref="E8:E207">
      <formula1>-1000000</formula1>
      <formula2>1000000</formula2>
    </dataValidation>
    <dataValidation type="decimal" operator="greaterThanOrEqual" allowBlank="1" showInputMessage="1" showErrorMessage="1" sqref="F8:G207">
      <formula1>0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fitToHeight="0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greaterThan" id="{E3EEF88F-09E4-4937-BB20-D43EA8FFDB85}">
            <xm:f>Deckblatt!$L$23</xm:f>
            <x14:dxf>
              <font>
                <color rgb="FFFF0000"/>
              </font>
            </x14:dxf>
          </x14:cfRule>
          <xm:sqref>C8:C207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ate" operator="lessThanOrEqual" allowBlank="1" showInputMessage="1" showErrorMessage="1" errorTitle="Fehlerhaftes Rechnungsdatum" error="Das Rechnungsdatum darf nicht nach dem aktuellen Abrechnungszeitraum liegen.">
          <x14:formula1>
            <xm:f>INDIRECT("'" &amp; Export!$A$22 &amp; "'!$L$23")</xm:f>
          </x14:formula1>
          <xm:sqref>C8:C207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_FL" filterMode="1">
    <pageSetUpPr fitToPage="1"/>
  </sheetPr>
  <dimension ref="A1:K282"/>
  <sheetViews>
    <sheetView showGridLines="0" showRowColHeaders="0" zoomScaleNormal="100" workbookViewId="0">
      <selection activeCell="C8" sqref="C8"/>
    </sheetView>
  </sheetViews>
  <sheetFormatPr baseColWidth="10" defaultRowHeight="12.75" x14ac:dyDescent="0.25"/>
  <cols>
    <col min="1" max="1" width="2.42578125" style="316" customWidth="1"/>
    <col min="2" max="2" width="5" style="317" customWidth="1"/>
    <col min="3" max="3" width="14.28515625" style="318" customWidth="1"/>
    <col min="4" max="4" width="50" style="316" customWidth="1"/>
    <col min="5" max="6" width="16.7109375" style="272" customWidth="1"/>
    <col min="7" max="7" width="14.28515625" style="320" customWidth="1"/>
    <col min="8" max="8" width="3.85546875" style="368" customWidth="1"/>
    <col min="9" max="9" width="3" style="316" customWidth="1"/>
    <col min="10" max="11" width="13.7109375" style="316" customWidth="1"/>
    <col min="12" max="16384" width="11.42578125" style="316"/>
  </cols>
  <sheetData>
    <row r="1" spans="1:8" ht="9" customHeight="1" x14ac:dyDescent="0.25">
      <c r="E1" s="266"/>
      <c r="F1" s="319"/>
      <c r="H1" s="321"/>
    </row>
    <row r="2" spans="1:8" ht="22.5" customHeight="1" x14ac:dyDescent="0.25">
      <c r="B2" s="268" t="s">
        <v>17</v>
      </c>
      <c r="C2" s="322"/>
      <c r="D2" s="322"/>
      <c r="E2" s="322"/>
      <c r="F2" s="322"/>
      <c r="G2" s="322"/>
      <c r="H2" s="323"/>
    </row>
    <row r="3" spans="1:8" ht="8.25" customHeight="1" x14ac:dyDescent="0.25">
      <c r="B3" s="324"/>
      <c r="D3" s="325"/>
      <c r="E3" s="269"/>
      <c r="F3" s="269"/>
      <c r="H3" s="323"/>
    </row>
    <row r="4" spans="1:8" ht="17.25" customHeight="1" x14ac:dyDescent="0.25">
      <c r="C4" s="326" t="str">
        <f>Material!C4</f>
        <v>Abrechnungszeitraum:</v>
      </c>
      <c r="D4" s="325"/>
      <c r="E4" s="200"/>
      <c r="F4" s="271"/>
      <c r="H4" s="323"/>
    </row>
    <row r="5" spans="1:8" ht="12" customHeight="1" x14ac:dyDescent="0.25">
      <c r="B5" s="327"/>
      <c r="C5" s="328"/>
      <c r="D5" s="329"/>
      <c r="F5" s="273"/>
      <c r="G5" s="330"/>
      <c r="H5" s="331"/>
    </row>
    <row r="6" spans="1:8" ht="7.5" customHeight="1" thickBot="1" x14ac:dyDescent="0.25">
      <c r="A6" s="329"/>
      <c r="B6" s="200"/>
      <c r="C6" s="332"/>
      <c r="D6" s="200"/>
      <c r="F6" s="273"/>
      <c r="G6" s="333"/>
      <c r="H6" s="334" t="s">
        <v>43</v>
      </c>
    </row>
    <row r="7" spans="1:8" ht="27" customHeight="1" thickTop="1" thickBot="1" x14ac:dyDescent="0.3">
      <c r="B7" s="274" t="s">
        <v>37</v>
      </c>
      <c r="C7" s="335" t="s">
        <v>47</v>
      </c>
      <c r="D7" s="336" t="s">
        <v>54</v>
      </c>
      <c r="E7" s="284" t="s">
        <v>49</v>
      </c>
      <c r="F7" s="337" t="s">
        <v>50</v>
      </c>
      <c r="G7" s="338" t="s">
        <v>51</v>
      </c>
      <c r="H7" s="339" t="s">
        <v>42</v>
      </c>
    </row>
    <row r="8" spans="1:8" ht="13.5" thickTop="1" x14ac:dyDescent="0.25">
      <c r="B8" s="340">
        <v>1</v>
      </c>
      <c r="C8" s="341"/>
      <c r="D8" s="342"/>
      <c r="E8" s="275"/>
      <c r="F8" s="275"/>
      <c r="G8" s="343" t="str">
        <f t="shared" ref="G8:G73" si="0">IF(E8="","",E8-F8)</f>
        <v/>
      </c>
      <c r="H8" s="344" t="s">
        <v>43</v>
      </c>
    </row>
    <row r="9" spans="1:8" x14ac:dyDescent="0.25">
      <c r="B9" s="345">
        <f t="shared" ref="B9:B72" si="1">B8+1</f>
        <v>2</v>
      </c>
      <c r="C9" s="341"/>
      <c r="D9" s="342"/>
      <c r="E9" s="275"/>
      <c r="F9" s="275"/>
      <c r="G9" s="346" t="str">
        <f t="shared" si="0"/>
        <v/>
      </c>
      <c r="H9" s="347" t="s">
        <v>43</v>
      </c>
    </row>
    <row r="10" spans="1:8" x14ac:dyDescent="0.25">
      <c r="B10" s="345">
        <f t="shared" si="1"/>
        <v>3</v>
      </c>
      <c r="C10" s="341"/>
      <c r="D10" s="342"/>
      <c r="E10" s="275"/>
      <c r="F10" s="275"/>
      <c r="G10" s="346" t="str">
        <f t="shared" si="0"/>
        <v/>
      </c>
      <c r="H10" s="347" t="s">
        <v>43</v>
      </c>
    </row>
    <row r="11" spans="1:8" x14ac:dyDescent="0.25">
      <c r="B11" s="345">
        <f t="shared" si="1"/>
        <v>4</v>
      </c>
      <c r="C11" s="341"/>
      <c r="D11" s="342"/>
      <c r="E11" s="275"/>
      <c r="F11" s="275"/>
      <c r="G11" s="346" t="str">
        <f t="shared" si="0"/>
        <v/>
      </c>
      <c r="H11" s="347" t="s">
        <v>43</v>
      </c>
    </row>
    <row r="12" spans="1:8" x14ac:dyDescent="0.25">
      <c r="B12" s="345">
        <f t="shared" si="1"/>
        <v>5</v>
      </c>
      <c r="C12" s="341"/>
      <c r="D12" s="342"/>
      <c r="E12" s="275"/>
      <c r="F12" s="275"/>
      <c r="G12" s="346" t="str">
        <f t="shared" si="0"/>
        <v/>
      </c>
      <c r="H12" s="347" t="s">
        <v>43</v>
      </c>
    </row>
    <row r="13" spans="1:8" x14ac:dyDescent="0.25">
      <c r="B13" s="345">
        <f t="shared" si="1"/>
        <v>6</v>
      </c>
      <c r="C13" s="341"/>
      <c r="D13" s="342"/>
      <c r="E13" s="275"/>
      <c r="F13" s="275"/>
      <c r="G13" s="346" t="str">
        <f t="shared" si="0"/>
        <v/>
      </c>
      <c r="H13" s="347" t="s">
        <v>43</v>
      </c>
    </row>
    <row r="14" spans="1:8" x14ac:dyDescent="0.25">
      <c r="B14" s="345">
        <f t="shared" si="1"/>
        <v>7</v>
      </c>
      <c r="C14" s="341"/>
      <c r="D14" s="342"/>
      <c r="E14" s="275"/>
      <c r="F14" s="275"/>
      <c r="G14" s="346" t="str">
        <f t="shared" si="0"/>
        <v/>
      </c>
      <c r="H14" s="347" t="s">
        <v>43</v>
      </c>
    </row>
    <row r="15" spans="1:8" x14ac:dyDescent="0.25">
      <c r="B15" s="345">
        <f t="shared" si="1"/>
        <v>8</v>
      </c>
      <c r="C15" s="341"/>
      <c r="D15" s="342"/>
      <c r="E15" s="275"/>
      <c r="F15" s="275"/>
      <c r="G15" s="346" t="str">
        <f t="shared" si="0"/>
        <v/>
      </c>
      <c r="H15" s="347" t="s">
        <v>43</v>
      </c>
    </row>
    <row r="16" spans="1:8" x14ac:dyDescent="0.25">
      <c r="B16" s="345">
        <f t="shared" si="1"/>
        <v>9</v>
      </c>
      <c r="C16" s="341"/>
      <c r="D16" s="342"/>
      <c r="E16" s="275"/>
      <c r="F16" s="275"/>
      <c r="G16" s="346" t="str">
        <f t="shared" si="0"/>
        <v/>
      </c>
      <c r="H16" s="347" t="s">
        <v>43</v>
      </c>
    </row>
    <row r="17" spans="2:11" x14ac:dyDescent="0.25">
      <c r="B17" s="345">
        <f t="shared" si="1"/>
        <v>10</v>
      </c>
      <c r="C17" s="341"/>
      <c r="D17" s="348"/>
      <c r="E17" s="275"/>
      <c r="F17" s="275"/>
      <c r="G17" s="346" t="str">
        <f t="shared" si="0"/>
        <v/>
      </c>
      <c r="H17" s="347" t="s">
        <v>43</v>
      </c>
    </row>
    <row r="18" spans="2:11" x14ac:dyDescent="0.25">
      <c r="B18" s="345">
        <f t="shared" si="1"/>
        <v>11</v>
      </c>
      <c r="C18" s="341"/>
      <c r="D18" s="348"/>
      <c r="E18" s="275"/>
      <c r="F18" s="275"/>
      <c r="G18" s="346" t="str">
        <f t="shared" si="0"/>
        <v/>
      </c>
      <c r="H18" s="347" t="s">
        <v>43</v>
      </c>
    </row>
    <row r="19" spans="2:11" x14ac:dyDescent="0.25">
      <c r="B19" s="345">
        <f t="shared" si="1"/>
        <v>12</v>
      </c>
      <c r="C19" s="349"/>
      <c r="D19" s="348"/>
      <c r="E19" s="276"/>
      <c r="F19" s="275"/>
      <c r="G19" s="346" t="str">
        <f t="shared" si="0"/>
        <v/>
      </c>
      <c r="H19" s="347" t="s">
        <v>43</v>
      </c>
    </row>
    <row r="20" spans="2:11" x14ac:dyDescent="0.25">
      <c r="B20" s="345">
        <f t="shared" si="1"/>
        <v>13</v>
      </c>
      <c r="C20" s="349"/>
      <c r="D20" s="348"/>
      <c r="E20" s="276"/>
      <c r="F20" s="276"/>
      <c r="G20" s="346" t="str">
        <f t="shared" si="0"/>
        <v/>
      </c>
      <c r="H20" s="347" t="s">
        <v>43</v>
      </c>
    </row>
    <row r="21" spans="2:11" x14ac:dyDescent="0.25">
      <c r="B21" s="345">
        <f t="shared" si="1"/>
        <v>14</v>
      </c>
      <c r="C21" s="349"/>
      <c r="D21" s="348"/>
      <c r="E21" s="276"/>
      <c r="F21" s="276"/>
      <c r="G21" s="346" t="str">
        <f t="shared" si="0"/>
        <v/>
      </c>
      <c r="H21" s="347" t="s">
        <v>43</v>
      </c>
    </row>
    <row r="22" spans="2:11" x14ac:dyDescent="0.25">
      <c r="B22" s="345">
        <f t="shared" si="1"/>
        <v>15</v>
      </c>
      <c r="C22" s="349"/>
      <c r="D22" s="348"/>
      <c r="E22" s="275"/>
      <c r="F22" s="276"/>
      <c r="G22" s="346" t="str">
        <f t="shared" si="0"/>
        <v/>
      </c>
      <c r="H22" s="347" t="s">
        <v>43</v>
      </c>
      <c r="I22" s="329"/>
      <c r="J22" s="329"/>
      <c r="K22" s="329"/>
    </row>
    <row r="23" spans="2:11" x14ac:dyDescent="0.25">
      <c r="B23" s="345">
        <f t="shared" si="1"/>
        <v>16</v>
      </c>
      <c r="C23" s="349"/>
      <c r="D23" s="348"/>
      <c r="E23" s="276"/>
      <c r="F23" s="276"/>
      <c r="G23" s="346" t="str">
        <f t="shared" si="0"/>
        <v/>
      </c>
      <c r="H23" s="347" t="s">
        <v>43</v>
      </c>
      <c r="I23" s="277"/>
      <c r="J23" s="329"/>
      <c r="K23" s="329"/>
    </row>
    <row r="24" spans="2:11" x14ac:dyDescent="0.25">
      <c r="B24" s="345">
        <f t="shared" si="1"/>
        <v>17</v>
      </c>
      <c r="C24" s="349"/>
      <c r="D24" s="348"/>
      <c r="E24" s="276"/>
      <c r="F24" s="276"/>
      <c r="G24" s="346" t="str">
        <f t="shared" si="0"/>
        <v/>
      </c>
      <c r="H24" s="347" t="s">
        <v>43</v>
      </c>
      <c r="I24" s="350"/>
      <c r="J24" s="277"/>
      <c r="K24" s="277"/>
    </row>
    <row r="25" spans="2:11" x14ac:dyDescent="0.25">
      <c r="B25" s="345">
        <f t="shared" si="1"/>
        <v>18</v>
      </c>
      <c r="C25" s="349"/>
      <c r="D25" s="348"/>
      <c r="E25" s="276"/>
      <c r="F25" s="276"/>
      <c r="G25" s="346" t="str">
        <f t="shared" si="0"/>
        <v/>
      </c>
      <c r="H25" s="347" t="s">
        <v>43</v>
      </c>
      <c r="I25" s="329"/>
      <c r="J25" s="350"/>
      <c r="K25" s="350"/>
    </row>
    <row r="26" spans="2:11" x14ac:dyDescent="0.25">
      <c r="B26" s="345">
        <f t="shared" si="1"/>
        <v>19</v>
      </c>
      <c r="C26" s="349"/>
      <c r="D26" s="348"/>
      <c r="E26" s="276"/>
      <c r="F26" s="276"/>
      <c r="G26" s="346" t="str">
        <f t="shared" si="0"/>
        <v/>
      </c>
      <c r="H26" s="347" t="s">
        <v>43</v>
      </c>
      <c r="I26" s="351"/>
      <c r="J26" s="329"/>
      <c r="K26" s="329"/>
    </row>
    <row r="27" spans="2:11" x14ac:dyDescent="0.25">
      <c r="B27" s="345">
        <f t="shared" si="1"/>
        <v>20</v>
      </c>
      <c r="C27" s="349"/>
      <c r="D27" s="348"/>
      <c r="E27" s="276"/>
      <c r="F27" s="276"/>
      <c r="G27" s="346" t="str">
        <f t="shared" si="0"/>
        <v/>
      </c>
      <c r="H27" s="347" t="s">
        <v>43</v>
      </c>
      <c r="I27" s="351"/>
      <c r="J27" s="329"/>
      <c r="K27" s="329"/>
    </row>
    <row r="28" spans="2:11" x14ac:dyDescent="0.25">
      <c r="B28" s="345">
        <f t="shared" si="1"/>
        <v>21</v>
      </c>
      <c r="C28" s="349"/>
      <c r="D28" s="348"/>
      <c r="E28" s="276"/>
      <c r="F28" s="276"/>
      <c r="G28" s="346" t="str">
        <f t="shared" si="0"/>
        <v/>
      </c>
      <c r="H28" s="347" t="s">
        <v>43</v>
      </c>
      <c r="I28" s="204"/>
      <c r="J28" s="329"/>
      <c r="K28" s="329"/>
    </row>
    <row r="29" spans="2:11" x14ac:dyDescent="0.25">
      <c r="B29" s="345">
        <f t="shared" si="1"/>
        <v>22</v>
      </c>
      <c r="C29" s="349"/>
      <c r="D29" s="348"/>
      <c r="E29" s="276"/>
      <c r="F29" s="276"/>
      <c r="G29" s="346" t="str">
        <f t="shared" si="0"/>
        <v/>
      </c>
      <c r="H29" s="347" t="s">
        <v>43</v>
      </c>
      <c r="I29" s="352"/>
      <c r="J29" s="329"/>
      <c r="K29" s="329"/>
    </row>
    <row r="30" spans="2:11" x14ac:dyDescent="0.25">
      <c r="B30" s="345">
        <f t="shared" si="1"/>
        <v>23</v>
      </c>
      <c r="C30" s="349"/>
      <c r="D30" s="348"/>
      <c r="E30" s="276"/>
      <c r="F30" s="276"/>
      <c r="G30" s="346" t="str">
        <f t="shared" si="0"/>
        <v/>
      </c>
      <c r="H30" s="347" t="s">
        <v>43</v>
      </c>
      <c r="I30" s="352"/>
      <c r="J30" s="329"/>
      <c r="K30" s="329"/>
    </row>
    <row r="31" spans="2:11" x14ac:dyDescent="0.25">
      <c r="B31" s="345">
        <f t="shared" si="1"/>
        <v>24</v>
      </c>
      <c r="C31" s="349"/>
      <c r="D31" s="348"/>
      <c r="E31" s="276"/>
      <c r="F31" s="276"/>
      <c r="G31" s="346" t="str">
        <f t="shared" si="0"/>
        <v/>
      </c>
      <c r="H31" s="347" t="s">
        <v>43</v>
      </c>
      <c r="I31" s="352"/>
      <c r="J31" s="329"/>
      <c r="K31" s="329"/>
    </row>
    <row r="32" spans="2:11" x14ac:dyDescent="0.25">
      <c r="B32" s="353">
        <f t="shared" si="1"/>
        <v>25</v>
      </c>
      <c r="C32" s="349"/>
      <c r="D32" s="348"/>
      <c r="E32" s="276"/>
      <c r="F32" s="276"/>
      <c r="G32" s="346" t="str">
        <f t="shared" si="0"/>
        <v/>
      </c>
      <c r="H32" s="347" t="s">
        <v>43</v>
      </c>
      <c r="I32" s="329"/>
      <c r="J32" s="329"/>
      <c r="K32" s="329"/>
    </row>
    <row r="33" spans="2:11" hidden="1" x14ac:dyDescent="0.25">
      <c r="B33" s="354">
        <f t="shared" si="1"/>
        <v>26</v>
      </c>
      <c r="C33" s="349"/>
      <c r="D33" s="348"/>
      <c r="E33" s="276"/>
      <c r="F33" s="276"/>
      <c r="G33" s="346" t="str">
        <f t="shared" si="0"/>
        <v/>
      </c>
      <c r="H33" s="347" t="str">
        <f t="shared" ref="H33:H96" si="2">IF($G32&lt;&gt;"","ja","")</f>
        <v/>
      </c>
      <c r="I33" s="329"/>
      <c r="J33" s="329"/>
      <c r="K33" s="329"/>
    </row>
    <row r="34" spans="2:11" hidden="1" x14ac:dyDescent="0.25">
      <c r="B34" s="345">
        <f t="shared" si="1"/>
        <v>27</v>
      </c>
      <c r="C34" s="349"/>
      <c r="D34" s="348"/>
      <c r="E34" s="276"/>
      <c r="F34" s="276"/>
      <c r="G34" s="346" t="str">
        <f t="shared" si="0"/>
        <v/>
      </c>
      <c r="H34" s="347" t="str">
        <f t="shared" si="2"/>
        <v/>
      </c>
    </row>
    <row r="35" spans="2:11" hidden="1" x14ac:dyDescent="0.25">
      <c r="B35" s="345">
        <f t="shared" si="1"/>
        <v>28</v>
      </c>
      <c r="C35" s="349"/>
      <c r="D35" s="348"/>
      <c r="E35" s="276"/>
      <c r="F35" s="276"/>
      <c r="G35" s="346" t="str">
        <f t="shared" si="0"/>
        <v/>
      </c>
      <c r="H35" s="347" t="str">
        <f t="shared" si="2"/>
        <v/>
      </c>
    </row>
    <row r="36" spans="2:11" hidden="1" x14ac:dyDescent="0.25">
      <c r="B36" s="345">
        <f t="shared" si="1"/>
        <v>29</v>
      </c>
      <c r="C36" s="349"/>
      <c r="D36" s="348"/>
      <c r="E36" s="276"/>
      <c r="F36" s="276"/>
      <c r="G36" s="346" t="str">
        <f t="shared" si="0"/>
        <v/>
      </c>
      <c r="H36" s="347" t="str">
        <f t="shared" si="2"/>
        <v/>
      </c>
    </row>
    <row r="37" spans="2:11" hidden="1" x14ac:dyDescent="0.25">
      <c r="B37" s="345">
        <f t="shared" si="1"/>
        <v>30</v>
      </c>
      <c r="C37" s="349"/>
      <c r="D37" s="348"/>
      <c r="E37" s="276"/>
      <c r="F37" s="276"/>
      <c r="G37" s="346" t="str">
        <f t="shared" si="0"/>
        <v/>
      </c>
      <c r="H37" s="347" t="str">
        <f t="shared" si="2"/>
        <v/>
      </c>
    </row>
    <row r="38" spans="2:11" hidden="1" x14ac:dyDescent="0.25">
      <c r="B38" s="345">
        <f t="shared" si="1"/>
        <v>31</v>
      </c>
      <c r="C38" s="349"/>
      <c r="D38" s="348"/>
      <c r="E38" s="276"/>
      <c r="F38" s="276"/>
      <c r="G38" s="346" t="str">
        <f t="shared" si="0"/>
        <v/>
      </c>
      <c r="H38" s="347" t="str">
        <f t="shared" si="2"/>
        <v/>
      </c>
    </row>
    <row r="39" spans="2:11" hidden="1" x14ac:dyDescent="0.25">
      <c r="B39" s="345">
        <f t="shared" si="1"/>
        <v>32</v>
      </c>
      <c r="C39" s="349"/>
      <c r="D39" s="348"/>
      <c r="E39" s="276"/>
      <c r="F39" s="276"/>
      <c r="G39" s="346" t="str">
        <f t="shared" si="0"/>
        <v/>
      </c>
      <c r="H39" s="347" t="str">
        <f t="shared" si="2"/>
        <v/>
      </c>
    </row>
    <row r="40" spans="2:11" hidden="1" x14ac:dyDescent="0.25">
      <c r="B40" s="345">
        <f t="shared" si="1"/>
        <v>33</v>
      </c>
      <c r="C40" s="349"/>
      <c r="D40" s="348"/>
      <c r="E40" s="276"/>
      <c r="F40" s="276"/>
      <c r="G40" s="346" t="str">
        <f t="shared" si="0"/>
        <v/>
      </c>
      <c r="H40" s="347" t="str">
        <f t="shared" si="2"/>
        <v/>
      </c>
    </row>
    <row r="41" spans="2:11" hidden="1" x14ac:dyDescent="0.25">
      <c r="B41" s="345">
        <f t="shared" si="1"/>
        <v>34</v>
      </c>
      <c r="C41" s="349"/>
      <c r="D41" s="348"/>
      <c r="E41" s="276"/>
      <c r="F41" s="276"/>
      <c r="G41" s="346" t="str">
        <f t="shared" si="0"/>
        <v/>
      </c>
      <c r="H41" s="347" t="str">
        <f t="shared" si="2"/>
        <v/>
      </c>
    </row>
    <row r="42" spans="2:11" hidden="1" x14ac:dyDescent="0.25">
      <c r="B42" s="345">
        <f t="shared" si="1"/>
        <v>35</v>
      </c>
      <c r="C42" s="349"/>
      <c r="D42" s="348"/>
      <c r="E42" s="276"/>
      <c r="F42" s="276"/>
      <c r="G42" s="346" t="str">
        <f t="shared" si="0"/>
        <v/>
      </c>
      <c r="H42" s="347" t="str">
        <f t="shared" si="2"/>
        <v/>
      </c>
    </row>
    <row r="43" spans="2:11" hidden="1" x14ac:dyDescent="0.25">
      <c r="B43" s="345">
        <f t="shared" si="1"/>
        <v>36</v>
      </c>
      <c r="C43" s="349"/>
      <c r="D43" s="348"/>
      <c r="E43" s="276"/>
      <c r="F43" s="276"/>
      <c r="G43" s="346" t="str">
        <f t="shared" si="0"/>
        <v/>
      </c>
      <c r="H43" s="347" t="str">
        <f t="shared" si="2"/>
        <v/>
      </c>
    </row>
    <row r="44" spans="2:11" hidden="1" x14ac:dyDescent="0.25">
      <c r="B44" s="345">
        <f t="shared" si="1"/>
        <v>37</v>
      </c>
      <c r="C44" s="349"/>
      <c r="D44" s="348"/>
      <c r="E44" s="276"/>
      <c r="F44" s="276"/>
      <c r="G44" s="346" t="str">
        <f t="shared" si="0"/>
        <v/>
      </c>
      <c r="H44" s="347" t="str">
        <f t="shared" si="2"/>
        <v/>
      </c>
    </row>
    <row r="45" spans="2:11" hidden="1" x14ac:dyDescent="0.25">
      <c r="B45" s="345">
        <f t="shared" si="1"/>
        <v>38</v>
      </c>
      <c r="C45" s="349"/>
      <c r="D45" s="348"/>
      <c r="E45" s="276"/>
      <c r="F45" s="276"/>
      <c r="G45" s="346" t="str">
        <f t="shared" si="0"/>
        <v/>
      </c>
      <c r="H45" s="347" t="str">
        <f t="shared" si="2"/>
        <v/>
      </c>
    </row>
    <row r="46" spans="2:11" hidden="1" x14ac:dyDescent="0.25">
      <c r="B46" s="345">
        <f t="shared" si="1"/>
        <v>39</v>
      </c>
      <c r="C46" s="349"/>
      <c r="D46" s="348"/>
      <c r="E46" s="276"/>
      <c r="F46" s="276"/>
      <c r="G46" s="346" t="str">
        <f t="shared" si="0"/>
        <v/>
      </c>
      <c r="H46" s="347" t="str">
        <f t="shared" si="2"/>
        <v/>
      </c>
    </row>
    <row r="47" spans="2:11" hidden="1" x14ac:dyDescent="0.25">
      <c r="B47" s="345">
        <f t="shared" si="1"/>
        <v>40</v>
      </c>
      <c r="C47" s="349"/>
      <c r="D47" s="348"/>
      <c r="E47" s="276"/>
      <c r="F47" s="276"/>
      <c r="G47" s="346" t="str">
        <f t="shared" si="0"/>
        <v/>
      </c>
      <c r="H47" s="347" t="str">
        <f t="shared" si="2"/>
        <v/>
      </c>
    </row>
    <row r="48" spans="2:11" hidden="1" x14ac:dyDescent="0.25">
      <c r="B48" s="345">
        <f t="shared" si="1"/>
        <v>41</v>
      </c>
      <c r="C48" s="349"/>
      <c r="D48" s="348"/>
      <c r="E48" s="276"/>
      <c r="F48" s="276"/>
      <c r="G48" s="346" t="str">
        <f t="shared" si="0"/>
        <v/>
      </c>
      <c r="H48" s="347" t="str">
        <f t="shared" si="2"/>
        <v/>
      </c>
    </row>
    <row r="49" spans="2:8" hidden="1" x14ac:dyDescent="0.25">
      <c r="B49" s="345">
        <f t="shared" si="1"/>
        <v>42</v>
      </c>
      <c r="C49" s="349"/>
      <c r="D49" s="348"/>
      <c r="E49" s="276"/>
      <c r="F49" s="276"/>
      <c r="G49" s="346" t="str">
        <f t="shared" si="0"/>
        <v/>
      </c>
      <c r="H49" s="347" t="str">
        <f t="shared" si="2"/>
        <v/>
      </c>
    </row>
    <row r="50" spans="2:8" hidden="1" x14ac:dyDescent="0.25">
      <c r="B50" s="345">
        <f t="shared" si="1"/>
        <v>43</v>
      </c>
      <c r="C50" s="349"/>
      <c r="D50" s="348"/>
      <c r="E50" s="276"/>
      <c r="F50" s="276"/>
      <c r="G50" s="346" t="str">
        <f t="shared" si="0"/>
        <v/>
      </c>
      <c r="H50" s="347" t="str">
        <f t="shared" si="2"/>
        <v/>
      </c>
    </row>
    <row r="51" spans="2:8" hidden="1" x14ac:dyDescent="0.25">
      <c r="B51" s="345">
        <f t="shared" si="1"/>
        <v>44</v>
      </c>
      <c r="C51" s="349"/>
      <c r="D51" s="348"/>
      <c r="E51" s="276"/>
      <c r="F51" s="276"/>
      <c r="G51" s="346" t="str">
        <f t="shared" si="0"/>
        <v/>
      </c>
      <c r="H51" s="347" t="str">
        <f t="shared" si="2"/>
        <v/>
      </c>
    </row>
    <row r="52" spans="2:8" hidden="1" x14ac:dyDescent="0.25">
      <c r="B52" s="345">
        <f t="shared" si="1"/>
        <v>45</v>
      </c>
      <c r="C52" s="349"/>
      <c r="D52" s="348"/>
      <c r="E52" s="276"/>
      <c r="F52" s="276"/>
      <c r="G52" s="346" t="str">
        <f t="shared" si="0"/>
        <v/>
      </c>
      <c r="H52" s="347" t="str">
        <f t="shared" si="2"/>
        <v/>
      </c>
    </row>
    <row r="53" spans="2:8" hidden="1" x14ac:dyDescent="0.25">
      <c r="B53" s="345">
        <f t="shared" si="1"/>
        <v>46</v>
      </c>
      <c r="C53" s="349"/>
      <c r="D53" s="348"/>
      <c r="E53" s="276"/>
      <c r="F53" s="276"/>
      <c r="G53" s="346" t="str">
        <f t="shared" si="0"/>
        <v/>
      </c>
      <c r="H53" s="347" t="str">
        <f t="shared" si="2"/>
        <v/>
      </c>
    </row>
    <row r="54" spans="2:8" hidden="1" x14ac:dyDescent="0.25">
      <c r="B54" s="345">
        <f t="shared" si="1"/>
        <v>47</v>
      </c>
      <c r="C54" s="349"/>
      <c r="D54" s="348"/>
      <c r="E54" s="276"/>
      <c r="F54" s="276"/>
      <c r="G54" s="346" t="str">
        <f t="shared" si="0"/>
        <v/>
      </c>
      <c r="H54" s="347" t="str">
        <f t="shared" si="2"/>
        <v/>
      </c>
    </row>
    <row r="55" spans="2:8" hidden="1" x14ac:dyDescent="0.25">
      <c r="B55" s="345">
        <f t="shared" si="1"/>
        <v>48</v>
      </c>
      <c r="C55" s="349"/>
      <c r="D55" s="348"/>
      <c r="E55" s="276"/>
      <c r="F55" s="276"/>
      <c r="G55" s="346" t="str">
        <f t="shared" si="0"/>
        <v/>
      </c>
      <c r="H55" s="347" t="str">
        <f t="shared" si="2"/>
        <v/>
      </c>
    </row>
    <row r="56" spans="2:8" hidden="1" x14ac:dyDescent="0.25">
      <c r="B56" s="345">
        <f t="shared" si="1"/>
        <v>49</v>
      </c>
      <c r="C56" s="349"/>
      <c r="D56" s="348"/>
      <c r="E56" s="276"/>
      <c r="F56" s="276"/>
      <c r="G56" s="346" t="str">
        <f t="shared" si="0"/>
        <v/>
      </c>
      <c r="H56" s="347" t="str">
        <f t="shared" si="2"/>
        <v/>
      </c>
    </row>
    <row r="57" spans="2:8" hidden="1" x14ac:dyDescent="0.25">
      <c r="B57" s="345">
        <f t="shared" si="1"/>
        <v>50</v>
      </c>
      <c r="C57" s="349"/>
      <c r="D57" s="348"/>
      <c r="E57" s="276"/>
      <c r="F57" s="276"/>
      <c r="G57" s="346" t="str">
        <f t="shared" si="0"/>
        <v/>
      </c>
      <c r="H57" s="347" t="str">
        <f t="shared" si="2"/>
        <v/>
      </c>
    </row>
    <row r="58" spans="2:8" hidden="1" x14ac:dyDescent="0.25">
      <c r="B58" s="345">
        <f t="shared" si="1"/>
        <v>51</v>
      </c>
      <c r="C58" s="349"/>
      <c r="D58" s="348"/>
      <c r="E58" s="276"/>
      <c r="F58" s="276"/>
      <c r="G58" s="346" t="str">
        <f t="shared" si="0"/>
        <v/>
      </c>
      <c r="H58" s="347" t="str">
        <f t="shared" si="2"/>
        <v/>
      </c>
    </row>
    <row r="59" spans="2:8" hidden="1" x14ac:dyDescent="0.25">
      <c r="B59" s="345">
        <f t="shared" si="1"/>
        <v>52</v>
      </c>
      <c r="C59" s="349"/>
      <c r="D59" s="348"/>
      <c r="E59" s="276"/>
      <c r="F59" s="276"/>
      <c r="G59" s="346" t="str">
        <f t="shared" si="0"/>
        <v/>
      </c>
      <c r="H59" s="347" t="str">
        <f t="shared" si="2"/>
        <v/>
      </c>
    </row>
    <row r="60" spans="2:8" hidden="1" x14ac:dyDescent="0.25">
      <c r="B60" s="345">
        <f t="shared" si="1"/>
        <v>53</v>
      </c>
      <c r="C60" s="349"/>
      <c r="D60" s="348"/>
      <c r="E60" s="276"/>
      <c r="F60" s="276"/>
      <c r="G60" s="346" t="str">
        <f t="shared" si="0"/>
        <v/>
      </c>
      <c r="H60" s="347" t="str">
        <f t="shared" si="2"/>
        <v/>
      </c>
    </row>
    <row r="61" spans="2:8" hidden="1" x14ac:dyDescent="0.25">
      <c r="B61" s="345">
        <f t="shared" si="1"/>
        <v>54</v>
      </c>
      <c r="C61" s="349"/>
      <c r="D61" s="348"/>
      <c r="E61" s="276"/>
      <c r="F61" s="276"/>
      <c r="G61" s="346" t="str">
        <f t="shared" si="0"/>
        <v/>
      </c>
      <c r="H61" s="347" t="str">
        <f t="shared" si="2"/>
        <v/>
      </c>
    </row>
    <row r="62" spans="2:8" hidden="1" x14ac:dyDescent="0.25">
      <c r="B62" s="345">
        <f t="shared" si="1"/>
        <v>55</v>
      </c>
      <c r="C62" s="349"/>
      <c r="D62" s="348"/>
      <c r="E62" s="276"/>
      <c r="F62" s="276"/>
      <c r="G62" s="346" t="str">
        <f t="shared" si="0"/>
        <v/>
      </c>
      <c r="H62" s="347" t="str">
        <f t="shared" si="2"/>
        <v/>
      </c>
    </row>
    <row r="63" spans="2:8" hidden="1" x14ac:dyDescent="0.25">
      <c r="B63" s="345">
        <f t="shared" si="1"/>
        <v>56</v>
      </c>
      <c r="C63" s="349"/>
      <c r="D63" s="348"/>
      <c r="E63" s="276"/>
      <c r="F63" s="276"/>
      <c r="G63" s="346" t="str">
        <f t="shared" si="0"/>
        <v/>
      </c>
      <c r="H63" s="347" t="str">
        <f t="shared" si="2"/>
        <v/>
      </c>
    </row>
    <row r="64" spans="2:8" hidden="1" x14ac:dyDescent="0.25">
      <c r="B64" s="345">
        <f t="shared" si="1"/>
        <v>57</v>
      </c>
      <c r="C64" s="349"/>
      <c r="D64" s="348"/>
      <c r="E64" s="276"/>
      <c r="F64" s="276"/>
      <c r="G64" s="346" t="str">
        <f t="shared" si="0"/>
        <v/>
      </c>
      <c r="H64" s="347" t="str">
        <f t="shared" si="2"/>
        <v/>
      </c>
    </row>
    <row r="65" spans="2:8" hidden="1" x14ac:dyDescent="0.25">
      <c r="B65" s="345">
        <f t="shared" si="1"/>
        <v>58</v>
      </c>
      <c r="C65" s="349"/>
      <c r="D65" s="348"/>
      <c r="E65" s="276"/>
      <c r="F65" s="276"/>
      <c r="G65" s="346" t="str">
        <f t="shared" si="0"/>
        <v/>
      </c>
      <c r="H65" s="347" t="str">
        <f t="shared" si="2"/>
        <v/>
      </c>
    </row>
    <row r="66" spans="2:8" hidden="1" x14ac:dyDescent="0.25">
      <c r="B66" s="345">
        <f t="shared" si="1"/>
        <v>59</v>
      </c>
      <c r="C66" s="349"/>
      <c r="D66" s="348"/>
      <c r="E66" s="276"/>
      <c r="F66" s="276"/>
      <c r="G66" s="346" t="str">
        <f t="shared" si="0"/>
        <v/>
      </c>
      <c r="H66" s="347" t="str">
        <f t="shared" si="2"/>
        <v/>
      </c>
    </row>
    <row r="67" spans="2:8" hidden="1" x14ac:dyDescent="0.25">
      <c r="B67" s="345">
        <f t="shared" si="1"/>
        <v>60</v>
      </c>
      <c r="C67" s="349"/>
      <c r="D67" s="348"/>
      <c r="E67" s="276"/>
      <c r="F67" s="276"/>
      <c r="G67" s="346" t="str">
        <f t="shared" si="0"/>
        <v/>
      </c>
      <c r="H67" s="347" t="str">
        <f t="shared" si="2"/>
        <v/>
      </c>
    </row>
    <row r="68" spans="2:8" hidden="1" x14ac:dyDescent="0.25">
      <c r="B68" s="345">
        <f t="shared" si="1"/>
        <v>61</v>
      </c>
      <c r="C68" s="349"/>
      <c r="D68" s="348"/>
      <c r="E68" s="276"/>
      <c r="F68" s="276"/>
      <c r="G68" s="346" t="str">
        <f t="shared" si="0"/>
        <v/>
      </c>
      <c r="H68" s="347" t="str">
        <f t="shared" si="2"/>
        <v/>
      </c>
    </row>
    <row r="69" spans="2:8" hidden="1" x14ac:dyDescent="0.25">
      <c r="B69" s="345">
        <f t="shared" si="1"/>
        <v>62</v>
      </c>
      <c r="C69" s="349"/>
      <c r="D69" s="348"/>
      <c r="E69" s="276"/>
      <c r="F69" s="276"/>
      <c r="G69" s="346" t="str">
        <f t="shared" si="0"/>
        <v/>
      </c>
      <c r="H69" s="347" t="str">
        <f t="shared" si="2"/>
        <v/>
      </c>
    </row>
    <row r="70" spans="2:8" hidden="1" x14ac:dyDescent="0.25">
      <c r="B70" s="345">
        <f t="shared" si="1"/>
        <v>63</v>
      </c>
      <c r="C70" s="349"/>
      <c r="D70" s="348"/>
      <c r="E70" s="276"/>
      <c r="F70" s="276"/>
      <c r="G70" s="346" t="str">
        <f t="shared" si="0"/>
        <v/>
      </c>
      <c r="H70" s="347" t="str">
        <f t="shared" si="2"/>
        <v/>
      </c>
    </row>
    <row r="71" spans="2:8" hidden="1" x14ac:dyDescent="0.25">
      <c r="B71" s="345">
        <f t="shared" si="1"/>
        <v>64</v>
      </c>
      <c r="C71" s="349"/>
      <c r="D71" s="348"/>
      <c r="E71" s="276"/>
      <c r="F71" s="276"/>
      <c r="G71" s="346" t="str">
        <f t="shared" si="0"/>
        <v/>
      </c>
      <c r="H71" s="347" t="str">
        <f t="shared" si="2"/>
        <v/>
      </c>
    </row>
    <row r="72" spans="2:8" hidden="1" x14ac:dyDescent="0.25">
      <c r="B72" s="345">
        <f t="shared" si="1"/>
        <v>65</v>
      </c>
      <c r="C72" s="349"/>
      <c r="D72" s="348"/>
      <c r="E72" s="276"/>
      <c r="F72" s="276"/>
      <c r="G72" s="346" t="str">
        <f t="shared" si="0"/>
        <v/>
      </c>
      <c r="H72" s="347" t="str">
        <f t="shared" si="2"/>
        <v/>
      </c>
    </row>
    <row r="73" spans="2:8" hidden="1" x14ac:dyDescent="0.25">
      <c r="B73" s="345">
        <f t="shared" ref="B73:B136" si="3">B72+1</f>
        <v>66</v>
      </c>
      <c r="C73" s="349"/>
      <c r="D73" s="348"/>
      <c r="E73" s="276"/>
      <c r="F73" s="276"/>
      <c r="G73" s="346" t="str">
        <f t="shared" si="0"/>
        <v/>
      </c>
      <c r="H73" s="347" t="str">
        <f t="shared" si="2"/>
        <v/>
      </c>
    </row>
    <row r="74" spans="2:8" hidden="1" x14ac:dyDescent="0.25">
      <c r="B74" s="345">
        <f t="shared" si="3"/>
        <v>67</v>
      </c>
      <c r="C74" s="349"/>
      <c r="D74" s="348"/>
      <c r="E74" s="276"/>
      <c r="F74" s="276"/>
      <c r="G74" s="346" t="str">
        <f t="shared" ref="G74:G137" si="4">IF(E74="","",E74-F74)</f>
        <v/>
      </c>
      <c r="H74" s="347" t="str">
        <f t="shared" si="2"/>
        <v/>
      </c>
    </row>
    <row r="75" spans="2:8" hidden="1" x14ac:dyDescent="0.25">
      <c r="B75" s="345">
        <f t="shared" si="3"/>
        <v>68</v>
      </c>
      <c r="C75" s="349"/>
      <c r="D75" s="348"/>
      <c r="E75" s="276"/>
      <c r="F75" s="276"/>
      <c r="G75" s="346" t="str">
        <f t="shared" si="4"/>
        <v/>
      </c>
      <c r="H75" s="347" t="str">
        <f t="shared" si="2"/>
        <v/>
      </c>
    </row>
    <row r="76" spans="2:8" hidden="1" x14ac:dyDescent="0.25">
      <c r="B76" s="345">
        <f t="shared" si="3"/>
        <v>69</v>
      </c>
      <c r="C76" s="349"/>
      <c r="D76" s="348"/>
      <c r="E76" s="276"/>
      <c r="F76" s="276"/>
      <c r="G76" s="346" t="str">
        <f t="shared" si="4"/>
        <v/>
      </c>
      <c r="H76" s="347" t="str">
        <f t="shared" si="2"/>
        <v/>
      </c>
    </row>
    <row r="77" spans="2:8" hidden="1" x14ac:dyDescent="0.25">
      <c r="B77" s="345">
        <f t="shared" si="3"/>
        <v>70</v>
      </c>
      <c r="C77" s="349"/>
      <c r="D77" s="348"/>
      <c r="E77" s="276"/>
      <c r="F77" s="276"/>
      <c r="G77" s="346" t="str">
        <f t="shared" si="4"/>
        <v/>
      </c>
      <c r="H77" s="347" t="str">
        <f t="shared" si="2"/>
        <v/>
      </c>
    </row>
    <row r="78" spans="2:8" hidden="1" x14ac:dyDescent="0.25">
      <c r="B78" s="345">
        <f t="shared" si="3"/>
        <v>71</v>
      </c>
      <c r="C78" s="349"/>
      <c r="D78" s="348"/>
      <c r="E78" s="276"/>
      <c r="F78" s="276"/>
      <c r="G78" s="346" t="str">
        <f t="shared" si="4"/>
        <v/>
      </c>
      <c r="H78" s="347" t="str">
        <f t="shared" si="2"/>
        <v/>
      </c>
    </row>
    <row r="79" spans="2:8" hidden="1" x14ac:dyDescent="0.25">
      <c r="B79" s="345">
        <f t="shared" si="3"/>
        <v>72</v>
      </c>
      <c r="C79" s="349"/>
      <c r="D79" s="348"/>
      <c r="E79" s="276"/>
      <c r="F79" s="276"/>
      <c r="G79" s="346" t="str">
        <f t="shared" si="4"/>
        <v/>
      </c>
      <c r="H79" s="347" t="str">
        <f t="shared" si="2"/>
        <v/>
      </c>
    </row>
    <row r="80" spans="2:8" hidden="1" x14ac:dyDescent="0.25">
      <c r="B80" s="345">
        <f t="shared" si="3"/>
        <v>73</v>
      </c>
      <c r="C80" s="349"/>
      <c r="D80" s="348"/>
      <c r="E80" s="276"/>
      <c r="F80" s="276"/>
      <c r="G80" s="346" t="str">
        <f t="shared" si="4"/>
        <v/>
      </c>
      <c r="H80" s="347" t="str">
        <f t="shared" si="2"/>
        <v/>
      </c>
    </row>
    <row r="81" spans="2:8" hidden="1" x14ac:dyDescent="0.25">
      <c r="B81" s="345">
        <f t="shared" si="3"/>
        <v>74</v>
      </c>
      <c r="C81" s="349"/>
      <c r="D81" s="348"/>
      <c r="E81" s="276"/>
      <c r="F81" s="276"/>
      <c r="G81" s="346" t="str">
        <f t="shared" si="4"/>
        <v/>
      </c>
      <c r="H81" s="347" t="str">
        <f t="shared" si="2"/>
        <v/>
      </c>
    </row>
    <row r="82" spans="2:8" hidden="1" x14ac:dyDescent="0.25">
      <c r="B82" s="345">
        <f t="shared" si="3"/>
        <v>75</v>
      </c>
      <c r="C82" s="349"/>
      <c r="D82" s="348"/>
      <c r="E82" s="276"/>
      <c r="F82" s="276"/>
      <c r="G82" s="346" t="str">
        <f t="shared" si="4"/>
        <v/>
      </c>
      <c r="H82" s="347" t="str">
        <f t="shared" si="2"/>
        <v/>
      </c>
    </row>
    <row r="83" spans="2:8" hidden="1" x14ac:dyDescent="0.25">
      <c r="B83" s="345">
        <f t="shared" si="3"/>
        <v>76</v>
      </c>
      <c r="C83" s="349"/>
      <c r="D83" s="348"/>
      <c r="E83" s="276"/>
      <c r="F83" s="276"/>
      <c r="G83" s="346" t="str">
        <f t="shared" si="4"/>
        <v/>
      </c>
      <c r="H83" s="347" t="str">
        <f t="shared" si="2"/>
        <v/>
      </c>
    </row>
    <row r="84" spans="2:8" hidden="1" x14ac:dyDescent="0.25">
      <c r="B84" s="345">
        <f t="shared" si="3"/>
        <v>77</v>
      </c>
      <c r="C84" s="349"/>
      <c r="D84" s="348"/>
      <c r="E84" s="276"/>
      <c r="F84" s="276"/>
      <c r="G84" s="346" t="str">
        <f t="shared" si="4"/>
        <v/>
      </c>
      <c r="H84" s="347" t="str">
        <f t="shared" si="2"/>
        <v/>
      </c>
    </row>
    <row r="85" spans="2:8" hidden="1" x14ac:dyDescent="0.25">
      <c r="B85" s="345">
        <f t="shared" si="3"/>
        <v>78</v>
      </c>
      <c r="C85" s="349"/>
      <c r="D85" s="348"/>
      <c r="E85" s="276"/>
      <c r="F85" s="276"/>
      <c r="G85" s="346" t="str">
        <f t="shared" si="4"/>
        <v/>
      </c>
      <c r="H85" s="347" t="str">
        <f t="shared" si="2"/>
        <v/>
      </c>
    </row>
    <row r="86" spans="2:8" hidden="1" x14ac:dyDescent="0.25">
      <c r="B86" s="345">
        <f t="shared" si="3"/>
        <v>79</v>
      </c>
      <c r="C86" s="349"/>
      <c r="D86" s="348"/>
      <c r="E86" s="276"/>
      <c r="F86" s="276"/>
      <c r="G86" s="346" t="str">
        <f t="shared" si="4"/>
        <v/>
      </c>
      <c r="H86" s="347" t="str">
        <f t="shared" si="2"/>
        <v/>
      </c>
    </row>
    <row r="87" spans="2:8" hidden="1" x14ac:dyDescent="0.25">
      <c r="B87" s="345">
        <f t="shared" si="3"/>
        <v>80</v>
      </c>
      <c r="C87" s="349"/>
      <c r="D87" s="348"/>
      <c r="E87" s="276"/>
      <c r="F87" s="276"/>
      <c r="G87" s="346" t="str">
        <f t="shared" si="4"/>
        <v/>
      </c>
      <c r="H87" s="347" t="str">
        <f t="shared" si="2"/>
        <v/>
      </c>
    </row>
    <row r="88" spans="2:8" hidden="1" x14ac:dyDescent="0.25">
      <c r="B88" s="345">
        <f t="shared" si="3"/>
        <v>81</v>
      </c>
      <c r="C88" s="349"/>
      <c r="D88" s="348"/>
      <c r="E88" s="276"/>
      <c r="F88" s="276"/>
      <c r="G88" s="346" t="str">
        <f t="shared" si="4"/>
        <v/>
      </c>
      <c r="H88" s="347" t="str">
        <f t="shared" si="2"/>
        <v/>
      </c>
    </row>
    <row r="89" spans="2:8" hidden="1" x14ac:dyDescent="0.25">
      <c r="B89" s="345">
        <f t="shared" si="3"/>
        <v>82</v>
      </c>
      <c r="C89" s="349"/>
      <c r="D89" s="348"/>
      <c r="E89" s="276"/>
      <c r="F89" s="276"/>
      <c r="G89" s="346" t="str">
        <f t="shared" si="4"/>
        <v/>
      </c>
      <c r="H89" s="347" t="str">
        <f t="shared" si="2"/>
        <v/>
      </c>
    </row>
    <row r="90" spans="2:8" hidden="1" x14ac:dyDescent="0.25">
      <c r="B90" s="345">
        <f t="shared" si="3"/>
        <v>83</v>
      </c>
      <c r="C90" s="349"/>
      <c r="D90" s="348"/>
      <c r="E90" s="276"/>
      <c r="F90" s="276"/>
      <c r="G90" s="346" t="str">
        <f t="shared" si="4"/>
        <v/>
      </c>
      <c r="H90" s="347" t="str">
        <f t="shared" si="2"/>
        <v/>
      </c>
    </row>
    <row r="91" spans="2:8" hidden="1" x14ac:dyDescent="0.25">
      <c r="B91" s="345">
        <f t="shared" si="3"/>
        <v>84</v>
      </c>
      <c r="C91" s="349"/>
      <c r="D91" s="348"/>
      <c r="E91" s="276"/>
      <c r="F91" s="276"/>
      <c r="G91" s="346" t="str">
        <f t="shared" si="4"/>
        <v/>
      </c>
      <c r="H91" s="347" t="str">
        <f t="shared" si="2"/>
        <v/>
      </c>
    </row>
    <row r="92" spans="2:8" hidden="1" x14ac:dyDescent="0.25">
      <c r="B92" s="345">
        <f t="shared" si="3"/>
        <v>85</v>
      </c>
      <c r="C92" s="349"/>
      <c r="D92" s="348"/>
      <c r="E92" s="276"/>
      <c r="F92" s="276"/>
      <c r="G92" s="346" t="str">
        <f t="shared" si="4"/>
        <v/>
      </c>
      <c r="H92" s="347" t="str">
        <f>IF($G91&lt;&gt;"","ja","")</f>
        <v/>
      </c>
    </row>
    <row r="93" spans="2:8" hidden="1" x14ac:dyDescent="0.25">
      <c r="B93" s="345">
        <f t="shared" si="3"/>
        <v>86</v>
      </c>
      <c r="C93" s="349"/>
      <c r="D93" s="348"/>
      <c r="E93" s="276"/>
      <c r="F93" s="276"/>
      <c r="G93" s="346" t="str">
        <f t="shared" si="4"/>
        <v/>
      </c>
      <c r="H93" s="347" t="str">
        <f t="shared" si="2"/>
        <v/>
      </c>
    </row>
    <row r="94" spans="2:8" hidden="1" x14ac:dyDescent="0.25">
      <c r="B94" s="345">
        <f t="shared" si="3"/>
        <v>87</v>
      </c>
      <c r="C94" s="349"/>
      <c r="D94" s="348"/>
      <c r="E94" s="276"/>
      <c r="F94" s="276"/>
      <c r="G94" s="346" t="str">
        <f t="shared" si="4"/>
        <v/>
      </c>
      <c r="H94" s="347" t="str">
        <f t="shared" si="2"/>
        <v/>
      </c>
    </row>
    <row r="95" spans="2:8" hidden="1" x14ac:dyDescent="0.25">
      <c r="B95" s="345">
        <f t="shared" si="3"/>
        <v>88</v>
      </c>
      <c r="C95" s="349"/>
      <c r="D95" s="348"/>
      <c r="E95" s="276"/>
      <c r="F95" s="276"/>
      <c r="G95" s="346" t="str">
        <f t="shared" si="4"/>
        <v/>
      </c>
      <c r="H95" s="347" t="str">
        <f t="shared" si="2"/>
        <v/>
      </c>
    </row>
    <row r="96" spans="2:8" hidden="1" x14ac:dyDescent="0.25">
      <c r="B96" s="345">
        <f t="shared" si="3"/>
        <v>89</v>
      </c>
      <c r="C96" s="349"/>
      <c r="D96" s="348"/>
      <c r="E96" s="276"/>
      <c r="F96" s="276"/>
      <c r="G96" s="346" t="str">
        <f t="shared" si="4"/>
        <v/>
      </c>
      <c r="H96" s="347" t="str">
        <f t="shared" si="2"/>
        <v/>
      </c>
    </row>
    <row r="97" spans="2:8" hidden="1" x14ac:dyDescent="0.25">
      <c r="B97" s="345">
        <f t="shared" si="3"/>
        <v>90</v>
      </c>
      <c r="C97" s="349"/>
      <c r="D97" s="348"/>
      <c r="E97" s="276"/>
      <c r="F97" s="276"/>
      <c r="G97" s="346" t="str">
        <f t="shared" si="4"/>
        <v/>
      </c>
      <c r="H97" s="347" t="str">
        <f t="shared" ref="H97:H160" si="5">IF($G96&lt;&gt;"","ja","")</f>
        <v/>
      </c>
    </row>
    <row r="98" spans="2:8" hidden="1" x14ac:dyDescent="0.25">
      <c r="B98" s="345">
        <f t="shared" si="3"/>
        <v>91</v>
      </c>
      <c r="C98" s="349"/>
      <c r="D98" s="348"/>
      <c r="E98" s="276"/>
      <c r="F98" s="276"/>
      <c r="G98" s="346" t="str">
        <f t="shared" si="4"/>
        <v/>
      </c>
      <c r="H98" s="347" t="str">
        <f t="shared" si="5"/>
        <v/>
      </c>
    </row>
    <row r="99" spans="2:8" hidden="1" x14ac:dyDescent="0.25">
      <c r="B99" s="345">
        <f t="shared" si="3"/>
        <v>92</v>
      </c>
      <c r="C99" s="349"/>
      <c r="D99" s="348"/>
      <c r="E99" s="276"/>
      <c r="F99" s="276"/>
      <c r="G99" s="346" t="str">
        <f t="shared" si="4"/>
        <v/>
      </c>
      <c r="H99" s="347" t="str">
        <f t="shared" si="5"/>
        <v/>
      </c>
    </row>
    <row r="100" spans="2:8" hidden="1" x14ac:dyDescent="0.25">
      <c r="B100" s="345">
        <f t="shared" si="3"/>
        <v>93</v>
      </c>
      <c r="C100" s="349"/>
      <c r="D100" s="348"/>
      <c r="E100" s="276"/>
      <c r="F100" s="276"/>
      <c r="G100" s="346" t="str">
        <f t="shared" si="4"/>
        <v/>
      </c>
      <c r="H100" s="347" t="str">
        <f t="shared" si="5"/>
        <v/>
      </c>
    </row>
    <row r="101" spans="2:8" hidden="1" x14ac:dyDescent="0.25">
      <c r="B101" s="345">
        <f t="shared" si="3"/>
        <v>94</v>
      </c>
      <c r="C101" s="349"/>
      <c r="D101" s="348"/>
      <c r="E101" s="276"/>
      <c r="F101" s="276"/>
      <c r="G101" s="346" t="str">
        <f t="shared" si="4"/>
        <v/>
      </c>
      <c r="H101" s="347" t="str">
        <f t="shared" si="5"/>
        <v/>
      </c>
    </row>
    <row r="102" spans="2:8" hidden="1" x14ac:dyDescent="0.25">
      <c r="B102" s="345">
        <f t="shared" si="3"/>
        <v>95</v>
      </c>
      <c r="C102" s="349"/>
      <c r="D102" s="348"/>
      <c r="E102" s="276"/>
      <c r="F102" s="276"/>
      <c r="G102" s="346" t="str">
        <f t="shared" si="4"/>
        <v/>
      </c>
      <c r="H102" s="347" t="str">
        <f t="shared" si="5"/>
        <v/>
      </c>
    </row>
    <row r="103" spans="2:8" hidden="1" x14ac:dyDescent="0.25">
      <c r="B103" s="345">
        <f t="shared" si="3"/>
        <v>96</v>
      </c>
      <c r="C103" s="349"/>
      <c r="D103" s="348"/>
      <c r="E103" s="276"/>
      <c r="F103" s="276"/>
      <c r="G103" s="346" t="str">
        <f t="shared" si="4"/>
        <v/>
      </c>
      <c r="H103" s="347" t="str">
        <f t="shared" si="5"/>
        <v/>
      </c>
    </row>
    <row r="104" spans="2:8" hidden="1" x14ac:dyDescent="0.25">
      <c r="B104" s="345">
        <f t="shared" si="3"/>
        <v>97</v>
      </c>
      <c r="C104" s="349"/>
      <c r="D104" s="348"/>
      <c r="E104" s="276"/>
      <c r="F104" s="276"/>
      <c r="G104" s="346" t="str">
        <f t="shared" si="4"/>
        <v/>
      </c>
      <c r="H104" s="347" t="str">
        <f t="shared" si="5"/>
        <v/>
      </c>
    </row>
    <row r="105" spans="2:8" hidden="1" x14ac:dyDescent="0.25">
      <c r="B105" s="345">
        <f t="shared" si="3"/>
        <v>98</v>
      </c>
      <c r="C105" s="349"/>
      <c r="D105" s="348"/>
      <c r="E105" s="276"/>
      <c r="F105" s="276"/>
      <c r="G105" s="346" t="str">
        <f t="shared" si="4"/>
        <v/>
      </c>
      <c r="H105" s="347" t="str">
        <f t="shared" si="5"/>
        <v/>
      </c>
    </row>
    <row r="106" spans="2:8" hidden="1" x14ac:dyDescent="0.25">
      <c r="B106" s="345">
        <f t="shared" si="3"/>
        <v>99</v>
      </c>
      <c r="C106" s="349"/>
      <c r="D106" s="348"/>
      <c r="E106" s="276"/>
      <c r="F106" s="276"/>
      <c r="G106" s="346" t="str">
        <f t="shared" si="4"/>
        <v/>
      </c>
      <c r="H106" s="347" t="str">
        <f t="shared" si="5"/>
        <v/>
      </c>
    </row>
    <row r="107" spans="2:8" hidden="1" x14ac:dyDescent="0.25">
      <c r="B107" s="345">
        <f t="shared" si="3"/>
        <v>100</v>
      </c>
      <c r="C107" s="349"/>
      <c r="D107" s="348"/>
      <c r="E107" s="276"/>
      <c r="F107" s="276"/>
      <c r="G107" s="346" t="str">
        <f t="shared" si="4"/>
        <v/>
      </c>
      <c r="H107" s="347" t="str">
        <f t="shared" si="5"/>
        <v/>
      </c>
    </row>
    <row r="108" spans="2:8" hidden="1" x14ac:dyDescent="0.25">
      <c r="B108" s="345">
        <f t="shared" si="3"/>
        <v>101</v>
      </c>
      <c r="C108" s="349"/>
      <c r="D108" s="348"/>
      <c r="E108" s="276"/>
      <c r="F108" s="276"/>
      <c r="G108" s="346" t="str">
        <f t="shared" si="4"/>
        <v/>
      </c>
      <c r="H108" s="347" t="str">
        <f t="shared" si="5"/>
        <v/>
      </c>
    </row>
    <row r="109" spans="2:8" hidden="1" x14ac:dyDescent="0.25">
      <c r="B109" s="345">
        <f t="shared" si="3"/>
        <v>102</v>
      </c>
      <c r="C109" s="349"/>
      <c r="D109" s="348"/>
      <c r="E109" s="276"/>
      <c r="F109" s="276"/>
      <c r="G109" s="346" t="str">
        <f t="shared" si="4"/>
        <v/>
      </c>
      <c r="H109" s="347" t="str">
        <f t="shared" si="5"/>
        <v/>
      </c>
    </row>
    <row r="110" spans="2:8" hidden="1" x14ac:dyDescent="0.25">
      <c r="B110" s="345">
        <f t="shared" si="3"/>
        <v>103</v>
      </c>
      <c r="C110" s="349"/>
      <c r="D110" s="348"/>
      <c r="E110" s="276"/>
      <c r="F110" s="276"/>
      <c r="G110" s="346" t="str">
        <f t="shared" si="4"/>
        <v/>
      </c>
      <c r="H110" s="347" t="str">
        <f t="shared" si="5"/>
        <v/>
      </c>
    </row>
    <row r="111" spans="2:8" hidden="1" x14ac:dyDescent="0.25">
      <c r="B111" s="345">
        <f t="shared" si="3"/>
        <v>104</v>
      </c>
      <c r="C111" s="349"/>
      <c r="D111" s="348"/>
      <c r="E111" s="276"/>
      <c r="F111" s="276"/>
      <c r="G111" s="346" t="str">
        <f t="shared" si="4"/>
        <v/>
      </c>
      <c r="H111" s="347" t="str">
        <f t="shared" si="5"/>
        <v/>
      </c>
    </row>
    <row r="112" spans="2:8" hidden="1" x14ac:dyDescent="0.25">
      <c r="B112" s="345">
        <f t="shared" si="3"/>
        <v>105</v>
      </c>
      <c r="C112" s="349"/>
      <c r="D112" s="348"/>
      <c r="E112" s="276"/>
      <c r="F112" s="276"/>
      <c r="G112" s="346" t="str">
        <f t="shared" si="4"/>
        <v/>
      </c>
      <c r="H112" s="347" t="str">
        <f t="shared" si="5"/>
        <v/>
      </c>
    </row>
    <row r="113" spans="2:8" hidden="1" x14ac:dyDescent="0.25">
      <c r="B113" s="345">
        <f t="shared" si="3"/>
        <v>106</v>
      </c>
      <c r="C113" s="349"/>
      <c r="D113" s="348"/>
      <c r="E113" s="276"/>
      <c r="F113" s="276"/>
      <c r="G113" s="346" t="str">
        <f t="shared" si="4"/>
        <v/>
      </c>
      <c r="H113" s="347" t="str">
        <f t="shared" si="5"/>
        <v/>
      </c>
    </row>
    <row r="114" spans="2:8" hidden="1" x14ac:dyDescent="0.25">
      <c r="B114" s="345">
        <f t="shared" si="3"/>
        <v>107</v>
      </c>
      <c r="C114" s="349"/>
      <c r="D114" s="348"/>
      <c r="E114" s="276"/>
      <c r="F114" s="276"/>
      <c r="G114" s="346" t="str">
        <f t="shared" si="4"/>
        <v/>
      </c>
      <c r="H114" s="347" t="str">
        <f t="shared" si="5"/>
        <v/>
      </c>
    </row>
    <row r="115" spans="2:8" hidden="1" x14ac:dyDescent="0.25">
      <c r="B115" s="345">
        <f t="shared" si="3"/>
        <v>108</v>
      </c>
      <c r="C115" s="349"/>
      <c r="D115" s="348"/>
      <c r="E115" s="276"/>
      <c r="F115" s="276"/>
      <c r="G115" s="346" t="str">
        <f t="shared" si="4"/>
        <v/>
      </c>
      <c r="H115" s="347" t="str">
        <f t="shared" si="5"/>
        <v/>
      </c>
    </row>
    <row r="116" spans="2:8" hidden="1" x14ac:dyDescent="0.25">
      <c r="B116" s="345">
        <f t="shared" si="3"/>
        <v>109</v>
      </c>
      <c r="C116" s="349"/>
      <c r="D116" s="348"/>
      <c r="E116" s="276"/>
      <c r="F116" s="276"/>
      <c r="G116" s="346" t="str">
        <f t="shared" si="4"/>
        <v/>
      </c>
      <c r="H116" s="347" t="str">
        <f t="shared" si="5"/>
        <v/>
      </c>
    </row>
    <row r="117" spans="2:8" hidden="1" x14ac:dyDescent="0.25">
      <c r="B117" s="345">
        <f t="shared" si="3"/>
        <v>110</v>
      </c>
      <c r="C117" s="349"/>
      <c r="D117" s="348"/>
      <c r="E117" s="276"/>
      <c r="F117" s="276"/>
      <c r="G117" s="346" t="str">
        <f t="shared" si="4"/>
        <v/>
      </c>
      <c r="H117" s="347" t="str">
        <f t="shared" si="5"/>
        <v/>
      </c>
    </row>
    <row r="118" spans="2:8" hidden="1" x14ac:dyDescent="0.25">
      <c r="B118" s="345">
        <f t="shared" si="3"/>
        <v>111</v>
      </c>
      <c r="C118" s="349"/>
      <c r="D118" s="348"/>
      <c r="E118" s="276"/>
      <c r="F118" s="276"/>
      <c r="G118" s="346" t="str">
        <f t="shared" si="4"/>
        <v/>
      </c>
      <c r="H118" s="347" t="str">
        <f t="shared" si="5"/>
        <v/>
      </c>
    </row>
    <row r="119" spans="2:8" hidden="1" x14ac:dyDescent="0.25">
      <c r="B119" s="345">
        <f t="shared" si="3"/>
        <v>112</v>
      </c>
      <c r="C119" s="349"/>
      <c r="D119" s="348"/>
      <c r="E119" s="276"/>
      <c r="F119" s="276"/>
      <c r="G119" s="346" t="str">
        <f t="shared" si="4"/>
        <v/>
      </c>
      <c r="H119" s="347" t="str">
        <f t="shared" si="5"/>
        <v/>
      </c>
    </row>
    <row r="120" spans="2:8" hidden="1" x14ac:dyDescent="0.25">
      <c r="B120" s="345">
        <f t="shared" si="3"/>
        <v>113</v>
      </c>
      <c r="C120" s="349"/>
      <c r="D120" s="348"/>
      <c r="E120" s="276"/>
      <c r="F120" s="276"/>
      <c r="G120" s="346" t="str">
        <f t="shared" si="4"/>
        <v/>
      </c>
      <c r="H120" s="347" t="str">
        <f t="shared" si="5"/>
        <v/>
      </c>
    </row>
    <row r="121" spans="2:8" hidden="1" x14ac:dyDescent="0.25">
      <c r="B121" s="345">
        <f t="shared" si="3"/>
        <v>114</v>
      </c>
      <c r="C121" s="349"/>
      <c r="D121" s="348"/>
      <c r="E121" s="276"/>
      <c r="F121" s="276"/>
      <c r="G121" s="346" t="str">
        <f t="shared" si="4"/>
        <v/>
      </c>
      <c r="H121" s="347" t="str">
        <f t="shared" si="5"/>
        <v/>
      </c>
    </row>
    <row r="122" spans="2:8" hidden="1" x14ac:dyDescent="0.25">
      <c r="B122" s="345">
        <f t="shared" si="3"/>
        <v>115</v>
      </c>
      <c r="C122" s="349"/>
      <c r="D122" s="348"/>
      <c r="E122" s="276"/>
      <c r="F122" s="276"/>
      <c r="G122" s="346" t="str">
        <f t="shared" si="4"/>
        <v/>
      </c>
      <c r="H122" s="347" t="str">
        <f t="shared" si="5"/>
        <v/>
      </c>
    </row>
    <row r="123" spans="2:8" hidden="1" x14ac:dyDescent="0.25">
      <c r="B123" s="345">
        <f t="shared" si="3"/>
        <v>116</v>
      </c>
      <c r="C123" s="349"/>
      <c r="D123" s="348"/>
      <c r="E123" s="276"/>
      <c r="F123" s="276"/>
      <c r="G123" s="346" t="str">
        <f t="shared" si="4"/>
        <v/>
      </c>
      <c r="H123" s="347" t="str">
        <f t="shared" si="5"/>
        <v/>
      </c>
    </row>
    <row r="124" spans="2:8" hidden="1" x14ac:dyDescent="0.25">
      <c r="B124" s="345">
        <f t="shared" si="3"/>
        <v>117</v>
      </c>
      <c r="C124" s="349"/>
      <c r="D124" s="348"/>
      <c r="E124" s="276"/>
      <c r="F124" s="276"/>
      <c r="G124" s="346" t="str">
        <f t="shared" si="4"/>
        <v/>
      </c>
      <c r="H124" s="347" t="str">
        <f t="shared" si="5"/>
        <v/>
      </c>
    </row>
    <row r="125" spans="2:8" hidden="1" x14ac:dyDescent="0.25">
      <c r="B125" s="345">
        <f t="shared" si="3"/>
        <v>118</v>
      </c>
      <c r="C125" s="349"/>
      <c r="D125" s="348"/>
      <c r="E125" s="276"/>
      <c r="F125" s="276"/>
      <c r="G125" s="346" t="str">
        <f t="shared" si="4"/>
        <v/>
      </c>
      <c r="H125" s="347" t="str">
        <f t="shared" si="5"/>
        <v/>
      </c>
    </row>
    <row r="126" spans="2:8" hidden="1" x14ac:dyDescent="0.25">
      <c r="B126" s="345">
        <f t="shared" si="3"/>
        <v>119</v>
      </c>
      <c r="C126" s="349"/>
      <c r="D126" s="348"/>
      <c r="E126" s="276"/>
      <c r="F126" s="276"/>
      <c r="G126" s="346" t="str">
        <f t="shared" si="4"/>
        <v/>
      </c>
      <c r="H126" s="347" t="str">
        <f t="shared" si="5"/>
        <v/>
      </c>
    </row>
    <row r="127" spans="2:8" hidden="1" x14ac:dyDescent="0.25">
      <c r="B127" s="345">
        <f t="shared" si="3"/>
        <v>120</v>
      </c>
      <c r="C127" s="349"/>
      <c r="D127" s="348"/>
      <c r="E127" s="276"/>
      <c r="F127" s="276"/>
      <c r="G127" s="346" t="str">
        <f t="shared" si="4"/>
        <v/>
      </c>
      <c r="H127" s="347" t="str">
        <f t="shared" si="5"/>
        <v/>
      </c>
    </row>
    <row r="128" spans="2:8" hidden="1" x14ac:dyDescent="0.25">
      <c r="B128" s="345">
        <f t="shared" si="3"/>
        <v>121</v>
      </c>
      <c r="C128" s="349"/>
      <c r="D128" s="348"/>
      <c r="E128" s="276"/>
      <c r="F128" s="276"/>
      <c r="G128" s="346" t="str">
        <f t="shared" si="4"/>
        <v/>
      </c>
      <c r="H128" s="347" t="str">
        <f t="shared" si="5"/>
        <v/>
      </c>
    </row>
    <row r="129" spans="2:8" hidden="1" x14ac:dyDescent="0.25">
      <c r="B129" s="345">
        <f t="shared" si="3"/>
        <v>122</v>
      </c>
      <c r="C129" s="349"/>
      <c r="D129" s="348"/>
      <c r="E129" s="276"/>
      <c r="F129" s="276"/>
      <c r="G129" s="346" t="str">
        <f t="shared" si="4"/>
        <v/>
      </c>
      <c r="H129" s="347" t="str">
        <f t="shared" si="5"/>
        <v/>
      </c>
    </row>
    <row r="130" spans="2:8" hidden="1" x14ac:dyDescent="0.25">
      <c r="B130" s="345">
        <f t="shared" si="3"/>
        <v>123</v>
      </c>
      <c r="C130" s="349"/>
      <c r="D130" s="348"/>
      <c r="E130" s="276"/>
      <c r="F130" s="276"/>
      <c r="G130" s="346" t="str">
        <f t="shared" si="4"/>
        <v/>
      </c>
      <c r="H130" s="347" t="str">
        <f t="shared" si="5"/>
        <v/>
      </c>
    </row>
    <row r="131" spans="2:8" hidden="1" x14ac:dyDescent="0.25">
      <c r="B131" s="345">
        <f t="shared" si="3"/>
        <v>124</v>
      </c>
      <c r="C131" s="349"/>
      <c r="D131" s="348"/>
      <c r="E131" s="276"/>
      <c r="F131" s="276"/>
      <c r="G131" s="346" t="str">
        <f t="shared" si="4"/>
        <v/>
      </c>
      <c r="H131" s="347" t="str">
        <f t="shared" si="5"/>
        <v/>
      </c>
    </row>
    <row r="132" spans="2:8" hidden="1" x14ac:dyDescent="0.25">
      <c r="B132" s="345">
        <f t="shared" si="3"/>
        <v>125</v>
      </c>
      <c r="C132" s="349"/>
      <c r="D132" s="348"/>
      <c r="E132" s="276"/>
      <c r="F132" s="276"/>
      <c r="G132" s="346" t="str">
        <f t="shared" si="4"/>
        <v/>
      </c>
      <c r="H132" s="347" t="str">
        <f t="shared" si="5"/>
        <v/>
      </c>
    </row>
    <row r="133" spans="2:8" hidden="1" x14ac:dyDescent="0.25">
      <c r="B133" s="345">
        <f t="shared" si="3"/>
        <v>126</v>
      </c>
      <c r="C133" s="349"/>
      <c r="D133" s="348"/>
      <c r="E133" s="276"/>
      <c r="F133" s="276"/>
      <c r="G133" s="346" t="str">
        <f t="shared" si="4"/>
        <v/>
      </c>
      <c r="H133" s="347" t="str">
        <f t="shared" si="5"/>
        <v/>
      </c>
    </row>
    <row r="134" spans="2:8" hidden="1" x14ac:dyDescent="0.25">
      <c r="B134" s="345">
        <f t="shared" si="3"/>
        <v>127</v>
      </c>
      <c r="C134" s="349"/>
      <c r="D134" s="348"/>
      <c r="E134" s="276"/>
      <c r="F134" s="276"/>
      <c r="G134" s="346" t="str">
        <f t="shared" si="4"/>
        <v/>
      </c>
      <c r="H134" s="347" t="str">
        <f t="shared" si="5"/>
        <v/>
      </c>
    </row>
    <row r="135" spans="2:8" hidden="1" x14ac:dyDescent="0.25">
      <c r="B135" s="345">
        <f t="shared" si="3"/>
        <v>128</v>
      </c>
      <c r="C135" s="349"/>
      <c r="D135" s="348"/>
      <c r="E135" s="276"/>
      <c r="F135" s="276"/>
      <c r="G135" s="346" t="str">
        <f t="shared" si="4"/>
        <v/>
      </c>
      <c r="H135" s="347" t="str">
        <f t="shared" si="5"/>
        <v/>
      </c>
    </row>
    <row r="136" spans="2:8" hidden="1" x14ac:dyDescent="0.25">
      <c r="B136" s="345">
        <f t="shared" si="3"/>
        <v>129</v>
      </c>
      <c r="C136" s="349"/>
      <c r="D136" s="348"/>
      <c r="E136" s="276"/>
      <c r="F136" s="276"/>
      <c r="G136" s="346" t="str">
        <f t="shared" si="4"/>
        <v/>
      </c>
      <c r="H136" s="347" t="str">
        <f t="shared" si="5"/>
        <v/>
      </c>
    </row>
    <row r="137" spans="2:8" hidden="1" x14ac:dyDescent="0.25">
      <c r="B137" s="345">
        <f t="shared" ref="B137:B200" si="6">B136+1</f>
        <v>130</v>
      </c>
      <c r="C137" s="349"/>
      <c r="D137" s="348"/>
      <c r="E137" s="276"/>
      <c r="F137" s="276"/>
      <c r="G137" s="346" t="str">
        <f t="shared" si="4"/>
        <v/>
      </c>
      <c r="H137" s="347" t="str">
        <f t="shared" si="5"/>
        <v/>
      </c>
    </row>
    <row r="138" spans="2:8" hidden="1" x14ac:dyDescent="0.25">
      <c r="B138" s="345">
        <f t="shared" si="6"/>
        <v>131</v>
      </c>
      <c r="C138" s="349"/>
      <c r="D138" s="348"/>
      <c r="E138" s="276"/>
      <c r="F138" s="276"/>
      <c r="G138" s="346" t="str">
        <f t="shared" ref="G138:G201" si="7">IF(E138="","",E138-F138)</f>
        <v/>
      </c>
      <c r="H138" s="347" t="str">
        <f t="shared" si="5"/>
        <v/>
      </c>
    </row>
    <row r="139" spans="2:8" hidden="1" x14ac:dyDescent="0.25">
      <c r="B139" s="345">
        <f t="shared" si="6"/>
        <v>132</v>
      </c>
      <c r="C139" s="349"/>
      <c r="D139" s="348"/>
      <c r="E139" s="276"/>
      <c r="F139" s="276"/>
      <c r="G139" s="346" t="str">
        <f t="shared" si="7"/>
        <v/>
      </c>
      <c r="H139" s="347" t="str">
        <f t="shared" si="5"/>
        <v/>
      </c>
    </row>
    <row r="140" spans="2:8" hidden="1" x14ac:dyDescent="0.25">
      <c r="B140" s="345">
        <f t="shared" si="6"/>
        <v>133</v>
      </c>
      <c r="C140" s="349"/>
      <c r="D140" s="348"/>
      <c r="E140" s="276"/>
      <c r="F140" s="276"/>
      <c r="G140" s="346" t="str">
        <f t="shared" si="7"/>
        <v/>
      </c>
      <c r="H140" s="347" t="str">
        <f t="shared" si="5"/>
        <v/>
      </c>
    </row>
    <row r="141" spans="2:8" hidden="1" x14ac:dyDescent="0.25">
      <c r="B141" s="345">
        <f t="shared" si="6"/>
        <v>134</v>
      </c>
      <c r="C141" s="349"/>
      <c r="D141" s="348"/>
      <c r="E141" s="276"/>
      <c r="F141" s="276"/>
      <c r="G141" s="346" t="str">
        <f t="shared" si="7"/>
        <v/>
      </c>
      <c r="H141" s="347" t="str">
        <f t="shared" si="5"/>
        <v/>
      </c>
    </row>
    <row r="142" spans="2:8" hidden="1" x14ac:dyDescent="0.25">
      <c r="B142" s="345">
        <f t="shared" si="6"/>
        <v>135</v>
      </c>
      <c r="C142" s="349"/>
      <c r="D142" s="348"/>
      <c r="E142" s="276"/>
      <c r="F142" s="276"/>
      <c r="G142" s="346" t="str">
        <f t="shared" si="7"/>
        <v/>
      </c>
      <c r="H142" s="347" t="str">
        <f t="shared" si="5"/>
        <v/>
      </c>
    </row>
    <row r="143" spans="2:8" hidden="1" x14ac:dyDescent="0.25">
      <c r="B143" s="345">
        <f t="shared" si="6"/>
        <v>136</v>
      </c>
      <c r="C143" s="349"/>
      <c r="D143" s="348"/>
      <c r="E143" s="276"/>
      <c r="F143" s="276"/>
      <c r="G143" s="346" t="str">
        <f t="shared" si="7"/>
        <v/>
      </c>
      <c r="H143" s="347" t="str">
        <f t="shared" si="5"/>
        <v/>
      </c>
    </row>
    <row r="144" spans="2:8" hidden="1" x14ac:dyDescent="0.25">
      <c r="B144" s="345">
        <f t="shared" si="6"/>
        <v>137</v>
      </c>
      <c r="C144" s="349"/>
      <c r="D144" s="348"/>
      <c r="E144" s="276"/>
      <c r="F144" s="276"/>
      <c r="G144" s="346" t="str">
        <f t="shared" si="7"/>
        <v/>
      </c>
      <c r="H144" s="347" t="str">
        <f t="shared" si="5"/>
        <v/>
      </c>
    </row>
    <row r="145" spans="2:8" hidden="1" x14ac:dyDescent="0.25">
      <c r="B145" s="345">
        <f t="shared" si="6"/>
        <v>138</v>
      </c>
      <c r="C145" s="349"/>
      <c r="D145" s="348"/>
      <c r="E145" s="276"/>
      <c r="F145" s="276"/>
      <c r="G145" s="346" t="str">
        <f t="shared" si="7"/>
        <v/>
      </c>
      <c r="H145" s="347" t="str">
        <f t="shared" si="5"/>
        <v/>
      </c>
    </row>
    <row r="146" spans="2:8" hidden="1" x14ac:dyDescent="0.25">
      <c r="B146" s="345">
        <f t="shared" si="6"/>
        <v>139</v>
      </c>
      <c r="C146" s="349"/>
      <c r="D146" s="348"/>
      <c r="E146" s="276"/>
      <c r="F146" s="276"/>
      <c r="G146" s="346" t="str">
        <f t="shared" si="7"/>
        <v/>
      </c>
      <c r="H146" s="347" t="str">
        <f t="shared" si="5"/>
        <v/>
      </c>
    </row>
    <row r="147" spans="2:8" hidden="1" x14ac:dyDescent="0.25">
      <c r="B147" s="345">
        <f t="shared" si="6"/>
        <v>140</v>
      </c>
      <c r="C147" s="349"/>
      <c r="D147" s="348"/>
      <c r="E147" s="276"/>
      <c r="F147" s="276"/>
      <c r="G147" s="346" t="str">
        <f t="shared" si="7"/>
        <v/>
      </c>
      <c r="H147" s="347" t="str">
        <f t="shared" si="5"/>
        <v/>
      </c>
    </row>
    <row r="148" spans="2:8" hidden="1" x14ac:dyDescent="0.25">
      <c r="B148" s="345">
        <f t="shared" si="6"/>
        <v>141</v>
      </c>
      <c r="C148" s="349"/>
      <c r="D148" s="348"/>
      <c r="E148" s="276"/>
      <c r="F148" s="276"/>
      <c r="G148" s="346" t="str">
        <f t="shared" si="7"/>
        <v/>
      </c>
      <c r="H148" s="347" t="str">
        <f t="shared" si="5"/>
        <v/>
      </c>
    </row>
    <row r="149" spans="2:8" hidden="1" x14ac:dyDescent="0.25">
      <c r="B149" s="345">
        <f t="shared" si="6"/>
        <v>142</v>
      </c>
      <c r="C149" s="349"/>
      <c r="D149" s="348"/>
      <c r="E149" s="276"/>
      <c r="F149" s="276"/>
      <c r="G149" s="346" t="str">
        <f t="shared" si="7"/>
        <v/>
      </c>
      <c r="H149" s="347" t="str">
        <f t="shared" si="5"/>
        <v/>
      </c>
    </row>
    <row r="150" spans="2:8" hidden="1" x14ac:dyDescent="0.25">
      <c r="B150" s="345">
        <f t="shared" si="6"/>
        <v>143</v>
      </c>
      <c r="C150" s="349"/>
      <c r="D150" s="348"/>
      <c r="E150" s="276"/>
      <c r="F150" s="276"/>
      <c r="G150" s="346" t="str">
        <f t="shared" si="7"/>
        <v/>
      </c>
      <c r="H150" s="347" t="str">
        <f t="shared" si="5"/>
        <v/>
      </c>
    </row>
    <row r="151" spans="2:8" hidden="1" x14ac:dyDescent="0.25">
      <c r="B151" s="345">
        <f t="shared" si="6"/>
        <v>144</v>
      </c>
      <c r="C151" s="349"/>
      <c r="D151" s="348"/>
      <c r="E151" s="276"/>
      <c r="F151" s="276"/>
      <c r="G151" s="346" t="str">
        <f t="shared" si="7"/>
        <v/>
      </c>
      <c r="H151" s="347" t="str">
        <f t="shared" si="5"/>
        <v/>
      </c>
    </row>
    <row r="152" spans="2:8" hidden="1" x14ac:dyDescent="0.25">
      <c r="B152" s="345">
        <f t="shared" si="6"/>
        <v>145</v>
      </c>
      <c r="C152" s="349"/>
      <c r="D152" s="348"/>
      <c r="E152" s="276"/>
      <c r="F152" s="276"/>
      <c r="G152" s="346" t="str">
        <f t="shared" si="7"/>
        <v/>
      </c>
      <c r="H152" s="347" t="str">
        <f t="shared" si="5"/>
        <v/>
      </c>
    </row>
    <row r="153" spans="2:8" hidden="1" x14ac:dyDescent="0.25">
      <c r="B153" s="345">
        <f t="shared" si="6"/>
        <v>146</v>
      </c>
      <c r="C153" s="349"/>
      <c r="D153" s="348"/>
      <c r="E153" s="276"/>
      <c r="F153" s="276"/>
      <c r="G153" s="346" t="str">
        <f t="shared" si="7"/>
        <v/>
      </c>
      <c r="H153" s="347" t="str">
        <f t="shared" si="5"/>
        <v/>
      </c>
    </row>
    <row r="154" spans="2:8" hidden="1" x14ac:dyDescent="0.25">
      <c r="B154" s="345">
        <f t="shared" si="6"/>
        <v>147</v>
      </c>
      <c r="C154" s="349"/>
      <c r="D154" s="348"/>
      <c r="E154" s="276"/>
      <c r="F154" s="276"/>
      <c r="G154" s="346" t="str">
        <f t="shared" si="7"/>
        <v/>
      </c>
      <c r="H154" s="347" t="str">
        <f t="shared" si="5"/>
        <v/>
      </c>
    </row>
    <row r="155" spans="2:8" hidden="1" x14ac:dyDescent="0.25">
      <c r="B155" s="345">
        <f t="shared" si="6"/>
        <v>148</v>
      </c>
      <c r="C155" s="349"/>
      <c r="D155" s="348"/>
      <c r="E155" s="276"/>
      <c r="F155" s="276"/>
      <c r="G155" s="346" t="str">
        <f t="shared" si="7"/>
        <v/>
      </c>
      <c r="H155" s="347" t="str">
        <f t="shared" si="5"/>
        <v/>
      </c>
    </row>
    <row r="156" spans="2:8" hidden="1" x14ac:dyDescent="0.25">
      <c r="B156" s="345">
        <f t="shared" si="6"/>
        <v>149</v>
      </c>
      <c r="C156" s="349"/>
      <c r="D156" s="348"/>
      <c r="E156" s="276"/>
      <c r="F156" s="276"/>
      <c r="G156" s="346" t="str">
        <f t="shared" si="7"/>
        <v/>
      </c>
      <c r="H156" s="347" t="str">
        <f t="shared" si="5"/>
        <v/>
      </c>
    </row>
    <row r="157" spans="2:8" hidden="1" x14ac:dyDescent="0.25">
      <c r="B157" s="345">
        <f t="shared" si="6"/>
        <v>150</v>
      </c>
      <c r="C157" s="349"/>
      <c r="D157" s="348"/>
      <c r="E157" s="276"/>
      <c r="F157" s="276"/>
      <c r="G157" s="346" t="str">
        <f t="shared" si="7"/>
        <v/>
      </c>
      <c r="H157" s="347" t="str">
        <f t="shared" si="5"/>
        <v/>
      </c>
    </row>
    <row r="158" spans="2:8" hidden="1" x14ac:dyDescent="0.25">
      <c r="B158" s="345">
        <f t="shared" si="6"/>
        <v>151</v>
      </c>
      <c r="C158" s="349"/>
      <c r="D158" s="348"/>
      <c r="E158" s="276"/>
      <c r="F158" s="276"/>
      <c r="G158" s="346" t="str">
        <f t="shared" si="7"/>
        <v/>
      </c>
      <c r="H158" s="347" t="str">
        <f t="shared" si="5"/>
        <v/>
      </c>
    </row>
    <row r="159" spans="2:8" hidden="1" x14ac:dyDescent="0.25">
      <c r="B159" s="345">
        <f t="shared" si="6"/>
        <v>152</v>
      </c>
      <c r="C159" s="349"/>
      <c r="D159" s="348"/>
      <c r="E159" s="276"/>
      <c r="F159" s="276"/>
      <c r="G159" s="346" t="str">
        <f t="shared" si="7"/>
        <v/>
      </c>
      <c r="H159" s="347" t="str">
        <f t="shared" si="5"/>
        <v/>
      </c>
    </row>
    <row r="160" spans="2:8" hidden="1" x14ac:dyDescent="0.25">
      <c r="B160" s="345">
        <f t="shared" si="6"/>
        <v>153</v>
      </c>
      <c r="C160" s="349"/>
      <c r="D160" s="348"/>
      <c r="E160" s="276"/>
      <c r="F160" s="276"/>
      <c r="G160" s="346" t="str">
        <f t="shared" si="7"/>
        <v/>
      </c>
      <c r="H160" s="347" t="str">
        <f t="shared" si="5"/>
        <v/>
      </c>
    </row>
    <row r="161" spans="2:8" hidden="1" x14ac:dyDescent="0.25">
      <c r="B161" s="345">
        <f t="shared" si="6"/>
        <v>154</v>
      </c>
      <c r="C161" s="349"/>
      <c r="D161" s="348"/>
      <c r="E161" s="276"/>
      <c r="F161" s="276"/>
      <c r="G161" s="346" t="str">
        <f t="shared" si="7"/>
        <v/>
      </c>
      <c r="H161" s="347" t="str">
        <f t="shared" ref="H161:H207" si="8">IF($G160&lt;&gt;"","ja","")</f>
        <v/>
      </c>
    </row>
    <row r="162" spans="2:8" hidden="1" x14ac:dyDescent="0.25">
      <c r="B162" s="345">
        <f t="shared" si="6"/>
        <v>155</v>
      </c>
      <c r="C162" s="349"/>
      <c r="D162" s="348"/>
      <c r="E162" s="276"/>
      <c r="F162" s="276"/>
      <c r="G162" s="346" t="str">
        <f t="shared" si="7"/>
        <v/>
      </c>
      <c r="H162" s="347" t="str">
        <f t="shared" si="8"/>
        <v/>
      </c>
    </row>
    <row r="163" spans="2:8" hidden="1" x14ac:dyDescent="0.25">
      <c r="B163" s="345">
        <f t="shared" si="6"/>
        <v>156</v>
      </c>
      <c r="C163" s="349"/>
      <c r="D163" s="348"/>
      <c r="E163" s="276"/>
      <c r="F163" s="276"/>
      <c r="G163" s="346" t="str">
        <f t="shared" si="7"/>
        <v/>
      </c>
      <c r="H163" s="347" t="str">
        <f t="shared" si="8"/>
        <v/>
      </c>
    </row>
    <row r="164" spans="2:8" hidden="1" x14ac:dyDescent="0.25">
      <c r="B164" s="345">
        <f t="shared" si="6"/>
        <v>157</v>
      </c>
      <c r="C164" s="349"/>
      <c r="D164" s="348"/>
      <c r="E164" s="276"/>
      <c r="F164" s="276"/>
      <c r="G164" s="346" t="str">
        <f t="shared" si="7"/>
        <v/>
      </c>
      <c r="H164" s="347" t="str">
        <f t="shared" si="8"/>
        <v/>
      </c>
    </row>
    <row r="165" spans="2:8" hidden="1" x14ac:dyDescent="0.25">
      <c r="B165" s="345">
        <f t="shared" si="6"/>
        <v>158</v>
      </c>
      <c r="C165" s="349"/>
      <c r="D165" s="348"/>
      <c r="E165" s="276"/>
      <c r="F165" s="276"/>
      <c r="G165" s="346" t="str">
        <f t="shared" si="7"/>
        <v/>
      </c>
      <c r="H165" s="347" t="str">
        <f t="shared" si="8"/>
        <v/>
      </c>
    </row>
    <row r="166" spans="2:8" hidden="1" x14ac:dyDescent="0.25">
      <c r="B166" s="345">
        <f t="shared" si="6"/>
        <v>159</v>
      </c>
      <c r="C166" s="349"/>
      <c r="D166" s="348"/>
      <c r="E166" s="276"/>
      <c r="F166" s="276"/>
      <c r="G166" s="346" t="str">
        <f t="shared" si="7"/>
        <v/>
      </c>
      <c r="H166" s="347" t="str">
        <f t="shared" si="8"/>
        <v/>
      </c>
    </row>
    <row r="167" spans="2:8" hidden="1" x14ac:dyDescent="0.25">
      <c r="B167" s="345">
        <f t="shared" si="6"/>
        <v>160</v>
      </c>
      <c r="C167" s="349"/>
      <c r="D167" s="348"/>
      <c r="E167" s="276"/>
      <c r="F167" s="276"/>
      <c r="G167" s="346" t="str">
        <f t="shared" si="7"/>
        <v/>
      </c>
      <c r="H167" s="347" t="str">
        <f t="shared" si="8"/>
        <v/>
      </c>
    </row>
    <row r="168" spans="2:8" hidden="1" x14ac:dyDescent="0.25">
      <c r="B168" s="345">
        <f t="shared" si="6"/>
        <v>161</v>
      </c>
      <c r="C168" s="349"/>
      <c r="D168" s="348"/>
      <c r="E168" s="276"/>
      <c r="F168" s="276"/>
      <c r="G168" s="346" t="str">
        <f t="shared" si="7"/>
        <v/>
      </c>
      <c r="H168" s="347" t="str">
        <f t="shared" si="8"/>
        <v/>
      </c>
    </row>
    <row r="169" spans="2:8" hidden="1" x14ac:dyDescent="0.25">
      <c r="B169" s="345">
        <f t="shared" si="6"/>
        <v>162</v>
      </c>
      <c r="C169" s="349"/>
      <c r="D169" s="348"/>
      <c r="E169" s="276"/>
      <c r="F169" s="276"/>
      <c r="G169" s="346" t="str">
        <f t="shared" si="7"/>
        <v/>
      </c>
      <c r="H169" s="347" t="str">
        <f t="shared" si="8"/>
        <v/>
      </c>
    </row>
    <row r="170" spans="2:8" hidden="1" x14ac:dyDescent="0.25">
      <c r="B170" s="345">
        <f t="shared" si="6"/>
        <v>163</v>
      </c>
      <c r="C170" s="349"/>
      <c r="D170" s="348"/>
      <c r="E170" s="276"/>
      <c r="F170" s="276"/>
      <c r="G170" s="346" t="str">
        <f t="shared" si="7"/>
        <v/>
      </c>
      <c r="H170" s="347" t="str">
        <f t="shared" si="8"/>
        <v/>
      </c>
    </row>
    <row r="171" spans="2:8" hidden="1" x14ac:dyDescent="0.25">
      <c r="B171" s="345">
        <f t="shared" si="6"/>
        <v>164</v>
      </c>
      <c r="C171" s="349"/>
      <c r="D171" s="348"/>
      <c r="E171" s="276"/>
      <c r="F171" s="276"/>
      <c r="G171" s="346" t="str">
        <f t="shared" si="7"/>
        <v/>
      </c>
      <c r="H171" s="347" t="str">
        <f t="shared" si="8"/>
        <v/>
      </c>
    </row>
    <row r="172" spans="2:8" hidden="1" x14ac:dyDescent="0.25">
      <c r="B172" s="345">
        <f t="shared" si="6"/>
        <v>165</v>
      </c>
      <c r="C172" s="349"/>
      <c r="D172" s="348"/>
      <c r="E172" s="276"/>
      <c r="F172" s="276"/>
      <c r="G172" s="346" t="str">
        <f t="shared" si="7"/>
        <v/>
      </c>
      <c r="H172" s="347" t="str">
        <f t="shared" si="8"/>
        <v/>
      </c>
    </row>
    <row r="173" spans="2:8" hidden="1" x14ac:dyDescent="0.25">
      <c r="B173" s="345">
        <f t="shared" si="6"/>
        <v>166</v>
      </c>
      <c r="C173" s="349"/>
      <c r="D173" s="348"/>
      <c r="E173" s="276"/>
      <c r="F173" s="276"/>
      <c r="G173" s="346" t="str">
        <f t="shared" si="7"/>
        <v/>
      </c>
      <c r="H173" s="347" t="str">
        <f t="shared" si="8"/>
        <v/>
      </c>
    </row>
    <row r="174" spans="2:8" hidden="1" x14ac:dyDescent="0.25">
      <c r="B174" s="345">
        <f t="shared" si="6"/>
        <v>167</v>
      </c>
      <c r="C174" s="349"/>
      <c r="D174" s="348"/>
      <c r="E174" s="276"/>
      <c r="F174" s="276"/>
      <c r="G174" s="346" t="str">
        <f t="shared" si="7"/>
        <v/>
      </c>
      <c r="H174" s="347" t="str">
        <f t="shared" si="8"/>
        <v/>
      </c>
    </row>
    <row r="175" spans="2:8" hidden="1" x14ac:dyDescent="0.25">
      <c r="B175" s="345">
        <f t="shared" si="6"/>
        <v>168</v>
      </c>
      <c r="C175" s="349"/>
      <c r="D175" s="348"/>
      <c r="E175" s="276"/>
      <c r="F175" s="276"/>
      <c r="G175" s="346" t="str">
        <f t="shared" si="7"/>
        <v/>
      </c>
      <c r="H175" s="347" t="str">
        <f t="shared" si="8"/>
        <v/>
      </c>
    </row>
    <row r="176" spans="2:8" hidden="1" x14ac:dyDescent="0.25">
      <c r="B176" s="345">
        <f t="shared" si="6"/>
        <v>169</v>
      </c>
      <c r="C176" s="349"/>
      <c r="D176" s="348"/>
      <c r="E176" s="276"/>
      <c r="F176" s="276"/>
      <c r="G176" s="346" t="str">
        <f t="shared" si="7"/>
        <v/>
      </c>
      <c r="H176" s="347" t="str">
        <f t="shared" si="8"/>
        <v/>
      </c>
    </row>
    <row r="177" spans="2:8" hidden="1" x14ac:dyDescent="0.25">
      <c r="B177" s="345">
        <f t="shared" si="6"/>
        <v>170</v>
      </c>
      <c r="C177" s="349"/>
      <c r="D177" s="348"/>
      <c r="E177" s="276"/>
      <c r="F177" s="276"/>
      <c r="G177" s="346" t="str">
        <f t="shared" si="7"/>
        <v/>
      </c>
      <c r="H177" s="347" t="str">
        <f t="shared" si="8"/>
        <v/>
      </c>
    </row>
    <row r="178" spans="2:8" hidden="1" x14ac:dyDescent="0.25">
      <c r="B178" s="345">
        <f t="shared" si="6"/>
        <v>171</v>
      </c>
      <c r="C178" s="349"/>
      <c r="D178" s="348"/>
      <c r="E178" s="276"/>
      <c r="F178" s="276"/>
      <c r="G178" s="346" t="str">
        <f t="shared" si="7"/>
        <v/>
      </c>
      <c r="H178" s="347" t="str">
        <f t="shared" si="8"/>
        <v/>
      </c>
    </row>
    <row r="179" spans="2:8" hidden="1" x14ac:dyDescent="0.25">
      <c r="B179" s="345">
        <f t="shared" si="6"/>
        <v>172</v>
      </c>
      <c r="C179" s="349"/>
      <c r="D179" s="348"/>
      <c r="E179" s="276"/>
      <c r="F179" s="276"/>
      <c r="G179" s="346" t="str">
        <f t="shared" si="7"/>
        <v/>
      </c>
      <c r="H179" s="347" t="str">
        <f t="shared" si="8"/>
        <v/>
      </c>
    </row>
    <row r="180" spans="2:8" hidden="1" x14ac:dyDescent="0.25">
      <c r="B180" s="345">
        <f t="shared" si="6"/>
        <v>173</v>
      </c>
      <c r="C180" s="349"/>
      <c r="D180" s="348"/>
      <c r="E180" s="276"/>
      <c r="F180" s="276"/>
      <c r="G180" s="346" t="str">
        <f t="shared" si="7"/>
        <v/>
      </c>
      <c r="H180" s="347" t="str">
        <f t="shared" si="8"/>
        <v/>
      </c>
    </row>
    <row r="181" spans="2:8" hidden="1" x14ac:dyDescent="0.25">
      <c r="B181" s="345">
        <f t="shared" si="6"/>
        <v>174</v>
      </c>
      <c r="C181" s="349"/>
      <c r="D181" s="348"/>
      <c r="E181" s="276"/>
      <c r="F181" s="276"/>
      <c r="G181" s="346" t="str">
        <f t="shared" si="7"/>
        <v/>
      </c>
      <c r="H181" s="347" t="str">
        <f t="shared" si="8"/>
        <v/>
      </c>
    </row>
    <row r="182" spans="2:8" hidden="1" x14ac:dyDescent="0.25">
      <c r="B182" s="345">
        <f t="shared" si="6"/>
        <v>175</v>
      </c>
      <c r="C182" s="349"/>
      <c r="D182" s="348"/>
      <c r="E182" s="276"/>
      <c r="F182" s="276"/>
      <c r="G182" s="346" t="str">
        <f t="shared" si="7"/>
        <v/>
      </c>
      <c r="H182" s="347" t="str">
        <f t="shared" si="8"/>
        <v/>
      </c>
    </row>
    <row r="183" spans="2:8" hidden="1" x14ac:dyDescent="0.25">
      <c r="B183" s="345">
        <f t="shared" si="6"/>
        <v>176</v>
      </c>
      <c r="C183" s="349"/>
      <c r="D183" s="348"/>
      <c r="E183" s="276"/>
      <c r="F183" s="276"/>
      <c r="G183" s="346" t="str">
        <f t="shared" si="7"/>
        <v/>
      </c>
      <c r="H183" s="347" t="str">
        <f t="shared" si="8"/>
        <v/>
      </c>
    </row>
    <row r="184" spans="2:8" hidden="1" x14ac:dyDescent="0.25">
      <c r="B184" s="345">
        <f t="shared" si="6"/>
        <v>177</v>
      </c>
      <c r="C184" s="349"/>
      <c r="D184" s="348"/>
      <c r="E184" s="276"/>
      <c r="F184" s="276"/>
      <c r="G184" s="346" t="str">
        <f t="shared" si="7"/>
        <v/>
      </c>
      <c r="H184" s="347" t="str">
        <f t="shared" si="8"/>
        <v/>
      </c>
    </row>
    <row r="185" spans="2:8" hidden="1" x14ac:dyDescent="0.25">
      <c r="B185" s="345">
        <f t="shared" si="6"/>
        <v>178</v>
      </c>
      <c r="C185" s="349"/>
      <c r="D185" s="348"/>
      <c r="E185" s="276"/>
      <c r="F185" s="276"/>
      <c r="G185" s="346" t="str">
        <f t="shared" si="7"/>
        <v/>
      </c>
      <c r="H185" s="347" t="str">
        <f t="shared" si="8"/>
        <v/>
      </c>
    </row>
    <row r="186" spans="2:8" hidden="1" x14ac:dyDescent="0.25">
      <c r="B186" s="345">
        <f t="shared" si="6"/>
        <v>179</v>
      </c>
      <c r="C186" s="349"/>
      <c r="D186" s="348"/>
      <c r="E186" s="276"/>
      <c r="F186" s="276"/>
      <c r="G186" s="346" t="str">
        <f t="shared" si="7"/>
        <v/>
      </c>
      <c r="H186" s="347" t="str">
        <f t="shared" si="8"/>
        <v/>
      </c>
    </row>
    <row r="187" spans="2:8" hidden="1" x14ac:dyDescent="0.25">
      <c r="B187" s="345">
        <f t="shared" si="6"/>
        <v>180</v>
      </c>
      <c r="C187" s="349"/>
      <c r="D187" s="348"/>
      <c r="E187" s="276"/>
      <c r="F187" s="276"/>
      <c r="G187" s="346" t="str">
        <f t="shared" si="7"/>
        <v/>
      </c>
      <c r="H187" s="347" t="str">
        <f t="shared" si="8"/>
        <v/>
      </c>
    </row>
    <row r="188" spans="2:8" hidden="1" x14ac:dyDescent="0.25">
      <c r="B188" s="345">
        <f t="shared" si="6"/>
        <v>181</v>
      </c>
      <c r="C188" s="349"/>
      <c r="D188" s="348"/>
      <c r="E188" s="276"/>
      <c r="F188" s="276"/>
      <c r="G188" s="346" t="str">
        <f t="shared" si="7"/>
        <v/>
      </c>
      <c r="H188" s="347" t="str">
        <f t="shared" si="8"/>
        <v/>
      </c>
    </row>
    <row r="189" spans="2:8" hidden="1" x14ac:dyDescent="0.25">
      <c r="B189" s="345">
        <f t="shared" si="6"/>
        <v>182</v>
      </c>
      <c r="C189" s="349"/>
      <c r="D189" s="348"/>
      <c r="E189" s="276"/>
      <c r="F189" s="276"/>
      <c r="G189" s="346" t="str">
        <f t="shared" si="7"/>
        <v/>
      </c>
      <c r="H189" s="347" t="str">
        <f t="shared" si="8"/>
        <v/>
      </c>
    </row>
    <row r="190" spans="2:8" hidden="1" x14ac:dyDescent="0.25">
      <c r="B190" s="345">
        <f t="shared" si="6"/>
        <v>183</v>
      </c>
      <c r="C190" s="349"/>
      <c r="D190" s="348"/>
      <c r="E190" s="276"/>
      <c r="F190" s="276"/>
      <c r="G190" s="346" t="str">
        <f t="shared" si="7"/>
        <v/>
      </c>
      <c r="H190" s="347" t="str">
        <f t="shared" si="8"/>
        <v/>
      </c>
    </row>
    <row r="191" spans="2:8" hidden="1" x14ac:dyDescent="0.25">
      <c r="B191" s="345">
        <f t="shared" si="6"/>
        <v>184</v>
      </c>
      <c r="C191" s="349"/>
      <c r="D191" s="348"/>
      <c r="E191" s="276"/>
      <c r="F191" s="276"/>
      <c r="G191" s="346" t="str">
        <f t="shared" si="7"/>
        <v/>
      </c>
      <c r="H191" s="347" t="str">
        <f t="shared" si="8"/>
        <v/>
      </c>
    </row>
    <row r="192" spans="2:8" hidden="1" x14ac:dyDescent="0.25">
      <c r="B192" s="345">
        <f t="shared" si="6"/>
        <v>185</v>
      </c>
      <c r="C192" s="349"/>
      <c r="D192" s="348"/>
      <c r="E192" s="276"/>
      <c r="F192" s="276"/>
      <c r="G192" s="346" t="str">
        <f t="shared" si="7"/>
        <v/>
      </c>
      <c r="H192" s="347" t="str">
        <f t="shared" si="8"/>
        <v/>
      </c>
    </row>
    <row r="193" spans="2:8" hidden="1" x14ac:dyDescent="0.25">
      <c r="B193" s="345">
        <f t="shared" si="6"/>
        <v>186</v>
      </c>
      <c r="C193" s="349"/>
      <c r="D193" s="348"/>
      <c r="E193" s="276"/>
      <c r="F193" s="276"/>
      <c r="G193" s="346" t="str">
        <f t="shared" si="7"/>
        <v/>
      </c>
      <c r="H193" s="347" t="str">
        <f t="shared" si="8"/>
        <v/>
      </c>
    </row>
    <row r="194" spans="2:8" hidden="1" x14ac:dyDescent="0.25">
      <c r="B194" s="345">
        <f t="shared" si="6"/>
        <v>187</v>
      </c>
      <c r="C194" s="349"/>
      <c r="D194" s="348"/>
      <c r="E194" s="276"/>
      <c r="F194" s="276"/>
      <c r="G194" s="346" t="str">
        <f t="shared" si="7"/>
        <v/>
      </c>
      <c r="H194" s="347" t="str">
        <f t="shared" si="8"/>
        <v/>
      </c>
    </row>
    <row r="195" spans="2:8" hidden="1" x14ac:dyDescent="0.25">
      <c r="B195" s="345">
        <f t="shared" si="6"/>
        <v>188</v>
      </c>
      <c r="C195" s="349"/>
      <c r="D195" s="348"/>
      <c r="E195" s="276"/>
      <c r="F195" s="276"/>
      <c r="G195" s="346" t="str">
        <f t="shared" si="7"/>
        <v/>
      </c>
      <c r="H195" s="347" t="str">
        <f t="shared" si="8"/>
        <v/>
      </c>
    </row>
    <row r="196" spans="2:8" hidden="1" x14ac:dyDescent="0.25">
      <c r="B196" s="345">
        <f t="shared" si="6"/>
        <v>189</v>
      </c>
      <c r="C196" s="349"/>
      <c r="D196" s="348"/>
      <c r="E196" s="276"/>
      <c r="F196" s="276"/>
      <c r="G196" s="346" t="str">
        <f t="shared" si="7"/>
        <v/>
      </c>
      <c r="H196" s="347" t="str">
        <f t="shared" si="8"/>
        <v/>
      </c>
    </row>
    <row r="197" spans="2:8" hidden="1" x14ac:dyDescent="0.25">
      <c r="B197" s="345">
        <f t="shared" si="6"/>
        <v>190</v>
      </c>
      <c r="C197" s="349"/>
      <c r="D197" s="348"/>
      <c r="E197" s="276"/>
      <c r="F197" s="276"/>
      <c r="G197" s="346" t="str">
        <f t="shared" si="7"/>
        <v/>
      </c>
      <c r="H197" s="347" t="str">
        <f t="shared" si="8"/>
        <v/>
      </c>
    </row>
    <row r="198" spans="2:8" hidden="1" x14ac:dyDescent="0.25">
      <c r="B198" s="345">
        <f t="shared" si="6"/>
        <v>191</v>
      </c>
      <c r="C198" s="349"/>
      <c r="D198" s="348"/>
      <c r="E198" s="276"/>
      <c r="F198" s="276"/>
      <c r="G198" s="346" t="str">
        <f t="shared" si="7"/>
        <v/>
      </c>
      <c r="H198" s="347" t="str">
        <f t="shared" si="8"/>
        <v/>
      </c>
    </row>
    <row r="199" spans="2:8" hidden="1" x14ac:dyDescent="0.25">
      <c r="B199" s="345">
        <f t="shared" si="6"/>
        <v>192</v>
      </c>
      <c r="C199" s="349"/>
      <c r="D199" s="348"/>
      <c r="E199" s="276"/>
      <c r="F199" s="276"/>
      <c r="G199" s="346" t="str">
        <f t="shared" si="7"/>
        <v/>
      </c>
      <c r="H199" s="347" t="str">
        <f t="shared" si="8"/>
        <v/>
      </c>
    </row>
    <row r="200" spans="2:8" hidden="1" x14ac:dyDescent="0.25">
      <c r="B200" s="345">
        <f t="shared" si="6"/>
        <v>193</v>
      </c>
      <c r="C200" s="349"/>
      <c r="D200" s="348"/>
      <c r="E200" s="276"/>
      <c r="F200" s="276"/>
      <c r="G200" s="346" t="str">
        <f t="shared" si="7"/>
        <v/>
      </c>
      <c r="H200" s="347" t="str">
        <f t="shared" si="8"/>
        <v/>
      </c>
    </row>
    <row r="201" spans="2:8" hidden="1" x14ac:dyDescent="0.25">
      <c r="B201" s="345">
        <f t="shared" ref="B201:B207" si="9">B200+1</f>
        <v>194</v>
      </c>
      <c r="C201" s="349"/>
      <c r="D201" s="348"/>
      <c r="E201" s="276"/>
      <c r="F201" s="276"/>
      <c r="G201" s="346" t="str">
        <f t="shared" si="7"/>
        <v/>
      </c>
      <c r="H201" s="347" t="str">
        <f t="shared" si="8"/>
        <v/>
      </c>
    </row>
    <row r="202" spans="2:8" hidden="1" x14ac:dyDescent="0.25">
      <c r="B202" s="345">
        <f t="shared" si="9"/>
        <v>195</v>
      </c>
      <c r="C202" s="349"/>
      <c r="D202" s="348"/>
      <c r="E202" s="276"/>
      <c r="F202" s="276"/>
      <c r="G202" s="346" t="str">
        <f t="shared" ref="G202:G238" si="10">IF(E202="","",E202-F202)</f>
        <v/>
      </c>
      <c r="H202" s="347" t="str">
        <f t="shared" si="8"/>
        <v/>
      </c>
    </row>
    <row r="203" spans="2:8" hidden="1" x14ac:dyDescent="0.25">
      <c r="B203" s="345">
        <f t="shared" si="9"/>
        <v>196</v>
      </c>
      <c r="C203" s="349"/>
      <c r="D203" s="348"/>
      <c r="E203" s="276"/>
      <c r="F203" s="276"/>
      <c r="G203" s="346" t="str">
        <f t="shared" si="10"/>
        <v/>
      </c>
      <c r="H203" s="347" t="str">
        <f t="shared" si="8"/>
        <v/>
      </c>
    </row>
    <row r="204" spans="2:8" hidden="1" x14ac:dyDescent="0.25">
      <c r="B204" s="345">
        <f t="shared" si="9"/>
        <v>197</v>
      </c>
      <c r="C204" s="349"/>
      <c r="D204" s="348"/>
      <c r="E204" s="276"/>
      <c r="F204" s="276"/>
      <c r="G204" s="346" t="str">
        <f t="shared" si="10"/>
        <v/>
      </c>
      <c r="H204" s="347" t="str">
        <f t="shared" si="8"/>
        <v/>
      </c>
    </row>
    <row r="205" spans="2:8" hidden="1" x14ac:dyDescent="0.25">
      <c r="B205" s="345">
        <f t="shared" si="9"/>
        <v>198</v>
      </c>
      <c r="C205" s="349"/>
      <c r="D205" s="348"/>
      <c r="E205" s="276"/>
      <c r="F205" s="276"/>
      <c r="G205" s="346" t="str">
        <f t="shared" si="10"/>
        <v/>
      </c>
      <c r="H205" s="347" t="str">
        <f t="shared" si="8"/>
        <v/>
      </c>
    </row>
    <row r="206" spans="2:8" hidden="1" x14ac:dyDescent="0.25">
      <c r="B206" s="345">
        <f t="shared" si="9"/>
        <v>199</v>
      </c>
      <c r="C206" s="349"/>
      <c r="D206" s="348"/>
      <c r="E206" s="276"/>
      <c r="F206" s="276"/>
      <c r="G206" s="346" t="str">
        <f t="shared" si="10"/>
        <v/>
      </c>
      <c r="H206" s="347" t="str">
        <f t="shared" si="8"/>
        <v/>
      </c>
    </row>
    <row r="207" spans="2:8" ht="13.5" hidden="1" thickBot="1" x14ac:dyDescent="0.3">
      <c r="B207" s="355">
        <f t="shared" si="9"/>
        <v>200</v>
      </c>
      <c r="C207" s="356"/>
      <c r="D207" s="357"/>
      <c r="E207" s="278"/>
      <c r="F207" s="278"/>
      <c r="G207" s="358" t="str">
        <f t="shared" si="10"/>
        <v/>
      </c>
      <c r="H207" s="347" t="str">
        <f t="shared" si="8"/>
        <v/>
      </c>
    </row>
    <row r="208" spans="2:8" ht="13.5" thickBot="1" x14ac:dyDescent="0.3">
      <c r="B208" s="327"/>
      <c r="G208" s="359"/>
      <c r="H208" s="347"/>
    </row>
    <row r="209" spans="2:8" ht="14.25" thickTop="1" thickBot="1" x14ac:dyDescent="0.3">
      <c r="D209" s="279"/>
      <c r="E209" s="267"/>
      <c r="F209" s="267" t="s">
        <v>44</v>
      </c>
      <c r="G209" s="280">
        <f>SUM(G8:G207)</f>
        <v>0</v>
      </c>
      <c r="H209" s="347"/>
    </row>
    <row r="210" spans="2:8" ht="13.5" thickTop="1" x14ac:dyDescent="0.25">
      <c r="F210" s="267"/>
      <c r="H210" s="334"/>
    </row>
    <row r="211" spans="2:8" ht="14.25" customHeight="1" x14ac:dyDescent="0.25">
      <c r="B211" s="360">
        <v>1</v>
      </c>
      <c r="C211" s="361" t="s">
        <v>52</v>
      </c>
      <c r="D211" s="361"/>
      <c r="E211" s="201"/>
      <c r="F211" s="201"/>
      <c r="H211" s="347" t="str">
        <f>IF(D35&lt;&gt;"","ja","")</f>
        <v/>
      </c>
    </row>
    <row r="212" spans="2:8" ht="26.25" customHeight="1" x14ac:dyDescent="0.25">
      <c r="B212" s="360">
        <v>2</v>
      </c>
      <c r="C212" s="362" t="s">
        <v>53</v>
      </c>
      <c r="D212" s="362"/>
      <c r="H212" s="363"/>
    </row>
    <row r="213" spans="2:8" ht="14.25" customHeight="1" x14ac:dyDescent="0.25">
      <c r="B213" s="360"/>
      <c r="C213" s="364"/>
      <c r="D213" s="364"/>
      <c r="H213" s="363"/>
    </row>
    <row r="214" spans="2:8" ht="14.25" customHeight="1" x14ac:dyDescent="0.25">
      <c r="B214" s="360"/>
      <c r="C214" s="364"/>
      <c r="D214" s="364"/>
      <c r="H214" s="363"/>
    </row>
    <row r="215" spans="2:8" ht="14.25" customHeight="1" x14ac:dyDescent="0.25">
      <c r="B215" s="360"/>
      <c r="C215" s="365"/>
      <c r="D215" s="365"/>
      <c r="H215" s="363"/>
    </row>
    <row r="216" spans="2:8" x14ac:dyDescent="0.25">
      <c r="H216" s="363"/>
    </row>
    <row r="217" spans="2:8" x14ac:dyDescent="0.25">
      <c r="H217" s="363"/>
    </row>
    <row r="218" spans="2:8" x14ac:dyDescent="0.25">
      <c r="H218" s="363"/>
    </row>
    <row r="219" spans="2:8" x14ac:dyDescent="0.25">
      <c r="H219" s="363"/>
    </row>
    <row r="220" spans="2:8" x14ac:dyDescent="0.25">
      <c r="H220" s="363"/>
    </row>
    <row r="221" spans="2:8" x14ac:dyDescent="0.25">
      <c r="H221" s="363"/>
    </row>
    <row r="222" spans="2:8" x14ac:dyDescent="0.25">
      <c r="H222" s="363"/>
    </row>
    <row r="223" spans="2:8" x14ac:dyDescent="0.25">
      <c r="H223" s="366"/>
    </row>
    <row r="224" spans="2:8" x14ac:dyDescent="0.25">
      <c r="H224" s="367"/>
    </row>
    <row r="225" spans="8:8" x14ac:dyDescent="0.25">
      <c r="H225" s="334"/>
    </row>
    <row r="226" spans="8:8" x14ac:dyDescent="0.25">
      <c r="H226" s="339"/>
    </row>
    <row r="227" spans="8:8" x14ac:dyDescent="0.25">
      <c r="H227" s="363"/>
    </row>
    <row r="228" spans="8:8" x14ac:dyDescent="0.25">
      <c r="H228" s="363"/>
    </row>
    <row r="229" spans="8:8" x14ac:dyDescent="0.25">
      <c r="H229" s="363"/>
    </row>
    <row r="230" spans="8:8" x14ac:dyDescent="0.25">
      <c r="H230" s="363"/>
    </row>
    <row r="231" spans="8:8" x14ac:dyDescent="0.25">
      <c r="H231" s="363"/>
    </row>
    <row r="232" spans="8:8" x14ac:dyDescent="0.25">
      <c r="H232" s="363"/>
    </row>
    <row r="233" spans="8:8" x14ac:dyDescent="0.25">
      <c r="H233" s="363"/>
    </row>
    <row r="234" spans="8:8" x14ac:dyDescent="0.25">
      <c r="H234" s="363"/>
    </row>
    <row r="235" spans="8:8" x14ac:dyDescent="0.25">
      <c r="H235" s="363"/>
    </row>
    <row r="236" spans="8:8" x14ac:dyDescent="0.25">
      <c r="H236" s="363"/>
    </row>
    <row r="237" spans="8:8" x14ac:dyDescent="0.25">
      <c r="H237" s="363"/>
    </row>
    <row r="238" spans="8:8" x14ac:dyDescent="0.25">
      <c r="H238" s="366"/>
    </row>
    <row r="239" spans="8:8" x14ac:dyDescent="0.25">
      <c r="H239" s="367"/>
    </row>
    <row r="240" spans="8:8" x14ac:dyDescent="0.25">
      <c r="H240" s="334"/>
    </row>
    <row r="241" spans="8:8" x14ac:dyDescent="0.25">
      <c r="H241" s="339"/>
    </row>
    <row r="242" spans="8:8" x14ac:dyDescent="0.25">
      <c r="H242" s="363"/>
    </row>
    <row r="243" spans="8:8" x14ac:dyDescent="0.25">
      <c r="H243" s="363"/>
    </row>
    <row r="244" spans="8:8" x14ac:dyDescent="0.25">
      <c r="H244" s="363"/>
    </row>
    <row r="245" spans="8:8" x14ac:dyDescent="0.25">
      <c r="H245" s="363"/>
    </row>
    <row r="246" spans="8:8" x14ac:dyDescent="0.25">
      <c r="H246" s="363"/>
    </row>
    <row r="247" spans="8:8" x14ac:dyDescent="0.25">
      <c r="H247" s="363"/>
    </row>
    <row r="248" spans="8:8" x14ac:dyDescent="0.25">
      <c r="H248" s="363"/>
    </row>
    <row r="249" spans="8:8" x14ac:dyDescent="0.25">
      <c r="H249" s="363"/>
    </row>
    <row r="250" spans="8:8" x14ac:dyDescent="0.25">
      <c r="H250" s="363"/>
    </row>
    <row r="251" spans="8:8" x14ac:dyDescent="0.25">
      <c r="H251" s="363"/>
    </row>
    <row r="252" spans="8:8" x14ac:dyDescent="0.25">
      <c r="H252" s="363"/>
    </row>
    <row r="253" spans="8:8" x14ac:dyDescent="0.25">
      <c r="H253" s="366"/>
    </row>
    <row r="254" spans="8:8" x14ac:dyDescent="0.25">
      <c r="H254" s="367"/>
    </row>
    <row r="255" spans="8:8" x14ac:dyDescent="0.25">
      <c r="H255" s="334"/>
    </row>
    <row r="256" spans="8:8" x14ac:dyDescent="0.25">
      <c r="H256" s="339"/>
    </row>
    <row r="257" spans="8:8" x14ac:dyDescent="0.25">
      <c r="H257" s="363"/>
    </row>
    <row r="258" spans="8:8" x14ac:dyDescent="0.25">
      <c r="H258" s="363"/>
    </row>
    <row r="259" spans="8:8" x14ac:dyDescent="0.25">
      <c r="H259" s="363"/>
    </row>
    <row r="260" spans="8:8" x14ac:dyDescent="0.25">
      <c r="H260" s="363"/>
    </row>
    <row r="261" spans="8:8" x14ac:dyDescent="0.25">
      <c r="H261" s="363"/>
    </row>
    <row r="262" spans="8:8" x14ac:dyDescent="0.25">
      <c r="H262" s="363"/>
    </row>
    <row r="263" spans="8:8" x14ac:dyDescent="0.25">
      <c r="H263" s="363"/>
    </row>
    <row r="264" spans="8:8" x14ac:dyDescent="0.25">
      <c r="H264" s="363"/>
    </row>
    <row r="265" spans="8:8" x14ac:dyDescent="0.25">
      <c r="H265" s="363"/>
    </row>
    <row r="266" spans="8:8" x14ac:dyDescent="0.25">
      <c r="H266" s="363"/>
    </row>
    <row r="267" spans="8:8" x14ac:dyDescent="0.25">
      <c r="H267" s="363"/>
    </row>
    <row r="268" spans="8:8" x14ac:dyDescent="0.25">
      <c r="H268" s="334"/>
    </row>
    <row r="269" spans="8:8" x14ac:dyDescent="0.25">
      <c r="H269" s="334"/>
    </row>
    <row r="270" spans="8:8" x14ac:dyDescent="0.25">
      <c r="H270" s="334"/>
    </row>
    <row r="271" spans="8:8" x14ac:dyDescent="0.25">
      <c r="H271" s="334"/>
    </row>
    <row r="272" spans="8:8" x14ac:dyDescent="0.25">
      <c r="H272" s="334"/>
    </row>
    <row r="273" spans="8:8" x14ac:dyDescent="0.25">
      <c r="H273" s="334"/>
    </row>
    <row r="274" spans="8:8" x14ac:dyDescent="0.25">
      <c r="H274" s="334"/>
    </row>
    <row r="275" spans="8:8" x14ac:dyDescent="0.25">
      <c r="H275" s="334"/>
    </row>
    <row r="276" spans="8:8" x14ac:dyDescent="0.25">
      <c r="H276" s="334"/>
    </row>
    <row r="277" spans="8:8" x14ac:dyDescent="0.25">
      <c r="H277" s="334"/>
    </row>
    <row r="278" spans="8:8" x14ac:dyDescent="0.25">
      <c r="H278" s="334"/>
    </row>
    <row r="279" spans="8:8" x14ac:dyDescent="0.25">
      <c r="H279" s="334"/>
    </row>
    <row r="280" spans="8:8" x14ac:dyDescent="0.25">
      <c r="H280" s="334"/>
    </row>
    <row r="281" spans="8:8" x14ac:dyDescent="0.25">
      <c r="H281" s="334"/>
    </row>
    <row r="282" spans="8:8" x14ac:dyDescent="0.25">
      <c r="H282" s="334"/>
    </row>
  </sheetData>
  <sheetProtection algorithmName="SHA-512" hashValue="e8UK/WB9RoLiyFfF4XC+InRp/wzwXhaF4wKZYt/pWMaomC+DwyKWwi3GivIvrnySIp9fxcvNJT80KAdJRFY3Pw==" saltValue="K2xQMYhCHyHUz6CifLt0Zw==" spinCount="100000" sheet="1" objects="1" scenarios="1" selectLockedCells="1" autoFilter="0"/>
  <protectedRanges>
    <protectedRange sqref="B31:D207 G8:G207 C8:D30" name="Fremdleistungen"/>
    <protectedRange sqref="H211 H8:H209" name="Personal"/>
    <protectedRange sqref="E8:F207" name="Personal_1"/>
  </protectedRanges>
  <autoFilter ref="H7:H207">
    <filterColumn colId="0">
      <customFilters>
        <customFilter operator="notEqual" val=" "/>
      </customFilters>
    </filterColumn>
  </autoFilter>
  <mergeCells count="6">
    <mergeCell ref="B2:G2"/>
    <mergeCell ref="C211:D211"/>
    <mergeCell ref="C212:D212"/>
    <mergeCell ref="C213:D213"/>
    <mergeCell ref="C214:D214"/>
    <mergeCell ref="C215:D215"/>
  </mergeCells>
  <dataValidations count="2">
    <dataValidation type="decimal" allowBlank="1" showInputMessage="1" showErrorMessage="1" sqref="E8:E207">
      <formula1>-1000000</formula1>
      <formula2>1000000</formula2>
    </dataValidation>
    <dataValidation type="decimal" operator="greaterThanOrEqual" allowBlank="1" showInputMessage="1" showErrorMessage="1" sqref="F8:G207">
      <formula1>0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fitToHeight="0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greaterThan" id="{C60E30BC-4F93-4279-8782-7BB56381057E}">
            <xm:f>Deckblatt!$L$23</xm:f>
            <x14:dxf>
              <font>
                <color rgb="FFFF0000"/>
              </font>
            </x14:dxf>
          </x14:cfRule>
          <xm:sqref>C8:C207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ate" operator="lessThanOrEqual" allowBlank="1" showInputMessage="1" showErrorMessage="1" errorTitle="Fehlerhaftes Rechnungsdatum" error="Das Rechnungsdatum darf nicht nach dem aktuellen Abrechnungszeitraum liegen.">
          <x14:formula1>
            <xm:f>INDIRECT("'" &amp; Export!$A$22 &amp; "'!$L$23")</xm:f>
          </x14:formula1>
          <xm:sqref>C8:C207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_IuK" filterMode="1">
    <pageSetUpPr fitToPage="1"/>
  </sheetPr>
  <dimension ref="A1:N283"/>
  <sheetViews>
    <sheetView showGridLines="0" showRowColHeaders="0" zoomScaleNormal="100" workbookViewId="0">
      <selection activeCell="C8" sqref="C8"/>
    </sheetView>
  </sheetViews>
  <sheetFormatPr baseColWidth="10" defaultRowHeight="12.75" x14ac:dyDescent="0.25"/>
  <cols>
    <col min="1" max="1" width="2.42578125" style="1" customWidth="1"/>
    <col min="2" max="2" width="5" style="425" customWidth="1"/>
    <col min="3" max="3" width="14.28515625" style="292" customWidth="1"/>
    <col min="4" max="4" width="50" style="1" customWidth="1"/>
    <col min="5" max="6" width="16.7109375" style="427" customWidth="1"/>
    <col min="7" max="7" width="10.85546875" style="1" customWidth="1"/>
    <col min="8" max="8" width="11" style="1" customWidth="1"/>
    <col min="9" max="9" width="15.7109375" style="1" customWidth="1"/>
    <col min="10" max="10" width="3.85546875" style="260" customWidth="1"/>
    <col min="11" max="11" width="3" style="1" customWidth="1"/>
    <col min="12" max="14" width="13.7109375" style="1" customWidth="1"/>
    <col min="15" max="16384" width="11.42578125" style="1"/>
  </cols>
  <sheetData>
    <row r="1" spans="1:10" ht="9" customHeight="1" x14ac:dyDescent="0.25">
      <c r="B1" s="369"/>
      <c r="C1" s="369"/>
      <c r="D1" s="370"/>
      <c r="E1" s="371"/>
      <c r="F1" s="371"/>
      <c r="G1" s="371"/>
      <c r="H1" s="371"/>
      <c r="I1" s="371"/>
      <c r="J1" s="208"/>
    </row>
    <row r="2" spans="1:10" ht="22.5" customHeight="1" x14ac:dyDescent="0.25">
      <c r="B2" s="369" t="s">
        <v>18</v>
      </c>
      <c r="C2" s="369"/>
      <c r="D2" s="369"/>
      <c r="E2" s="369"/>
      <c r="F2" s="369"/>
      <c r="G2" s="369"/>
      <c r="H2" s="369"/>
      <c r="I2" s="369"/>
      <c r="J2" s="214"/>
    </row>
    <row r="3" spans="1:10" ht="8.25" customHeight="1" x14ac:dyDescent="0.25">
      <c r="B3" s="372"/>
      <c r="C3" s="1"/>
      <c r="E3" s="372"/>
      <c r="F3" s="372"/>
      <c r="G3" s="372"/>
      <c r="H3" s="372"/>
      <c r="I3" s="372"/>
      <c r="J3" s="214"/>
    </row>
    <row r="4" spans="1:10" s="373" customFormat="1" ht="17.25" customHeight="1" x14ac:dyDescent="0.3">
      <c r="B4" s="374"/>
      <c r="C4" s="375" t="str">
        <f>Material!C4</f>
        <v>Abrechnungszeitraum:</v>
      </c>
      <c r="D4" s="375"/>
      <c r="E4" s="376"/>
      <c r="F4" s="376"/>
      <c r="G4" s="376"/>
      <c r="H4" s="376"/>
      <c r="I4" s="377" t="s">
        <v>55</v>
      </c>
      <c r="J4" s="378"/>
    </row>
    <row r="5" spans="1:10" ht="19.5" customHeight="1" thickBot="1" x14ac:dyDescent="0.3">
      <c r="A5" s="379"/>
      <c r="B5" s="379"/>
      <c r="C5" s="290"/>
      <c r="D5" s="380"/>
      <c r="E5" s="1"/>
      <c r="F5" s="1"/>
      <c r="J5" s="1"/>
    </row>
    <row r="6" spans="1:10" ht="27" customHeight="1" thickTop="1" x14ac:dyDescent="0.25">
      <c r="B6" s="381" t="s">
        <v>37</v>
      </c>
      <c r="C6" s="382" t="s">
        <v>47</v>
      </c>
      <c r="D6" s="383" t="s">
        <v>56</v>
      </c>
      <c r="E6" s="384" t="s">
        <v>49</v>
      </c>
      <c r="F6" s="384" t="s">
        <v>57</v>
      </c>
      <c r="G6" s="385" t="s">
        <v>58</v>
      </c>
      <c r="H6" s="386" t="s">
        <v>59</v>
      </c>
      <c r="I6" s="387"/>
      <c r="J6" s="260" t="s">
        <v>42</v>
      </c>
    </row>
    <row r="7" spans="1:10" ht="14.25" customHeight="1" thickBot="1" x14ac:dyDescent="0.25">
      <c r="B7" s="388"/>
      <c r="C7" s="389"/>
      <c r="D7" s="390"/>
      <c r="E7" s="391"/>
      <c r="F7" s="392"/>
      <c r="G7" s="393" t="s">
        <v>60</v>
      </c>
      <c r="H7" s="393" t="s">
        <v>61</v>
      </c>
      <c r="I7" s="394" t="s">
        <v>62</v>
      </c>
      <c r="J7" s="304" t="s">
        <v>43</v>
      </c>
    </row>
    <row r="8" spans="1:10" ht="13.5" thickTop="1" x14ac:dyDescent="0.25">
      <c r="A8" s="395"/>
      <c r="B8" s="396">
        <v>1</v>
      </c>
      <c r="C8" s="397"/>
      <c r="D8" s="398"/>
      <c r="E8" s="399"/>
      <c r="F8" s="399"/>
      <c r="G8" s="400"/>
      <c r="H8" s="400"/>
      <c r="I8" s="401" t="str">
        <f>IF(ISBLANK(E8),"",IF(OR(G8="",H8=""),"NA",(E8-F8)*MIN(H8,G8)/G8))</f>
        <v/>
      </c>
      <c r="J8" s="304" t="s">
        <v>43</v>
      </c>
    </row>
    <row r="9" spans="1:10" x14ac:dyDescent="0.25">
      <c r="A9" s="395"/>
      <c r="B9" s="402">
        <f>B8+1</f>
        <v>2</v>
      </c>
      <c r="C9" s="305"/>
      <c r="D9" s="398"/>
      <c r="E9" s="399"/>
      <c r="F9" s="399"/>
      <c r="G9" s="400"/>
      <c r="H9" s="400"/>
      <c r="I9" s="403" t="str">
        <f t="shared" ref="I9:I72" si="0">IF(ISBLANK(E9),"",IF(OR(G9="",H9=""),"NA",(E9-F9)*MIN(H9,G9)/G9))</f>
        <v/>
      </c>
      <c r="J9" s="304" t="s">
        <v>43</v>
      </c>
    </row>
    <row r="10" spans="1:10" x14ac:dyDescent="0.25">
      <c r="A10" s="395"/>
      <c r="B10" s="402">
        <f t="shared" ref="B10:B73" si="1">B9+1</f>
        <v>3</v>
      </c>
      <c r="C10" s="305"/>
      <c r="D10" s="398"/>
      <c r="E10" s="399"/>
      <c r="F10" s="399"/>
      <c r="G10" s="400"/>
      <c r="H10" s="400"/>
      <c r="I10" s="403" t="str">
        <f t="shared" si="0"/>
        <v/>
      </c>
      <c r="J10" s="304" t="s">
        <v>43</v>
      </c>
    </row>
    <row r="11" spans="1:10" x14ac:dyDescent="0.25">
      <c r="A11" s="395"/>
      <c r="B11" s="402">
        <f t="shared" si="1"/>
        <v>4</v>
      </c>
      <c r="C11" s="305"/>
      <c r="D11" s="398"/>
      <c r="E11" s="399"/>
      <c r="F11" s="399"/>
      <c r="G11" s="400"/>
      <c r="H11" s="400"/>
      <c r="I11" s="403" t="str">
        <f t="shared" si="0"/>
        <v/>
      </c>
      <c r="J11" s="304" t="s">
        <v>43</v>
      </c>
    </row>
    <row r="12" spans="1:10" x14ac:dyDescent="0.25">
      <c r="A12" s="395"/>
      <c r="B12" s="402">
        <f t="shared" si="1"/>
        <v>5</v>
      </c>
      <c r="C12" s="305"/>
      <c r="D12" s="398"/>
      <c r="E12" s="399"/>
      <c r="F12" s="399"/>
      <c r="G12" s="400"/>
      <c r="H12" s="400"/>
      <c r="I12" s="403" t="str">
        <f t="shared" si="0"/>
        <v/>
      </c>
      <c r="J12" s="304" t="s">
        <v>43</v>
      </c>
    </row>
    <row r="13" spans="1:10" x14ac:dyDescent="0.25">
      <c r="A13" s="395"/>
      <c r="B13" s="402">
        <f t="shared" si="1"/>
        <v>6</v>
      </c>
      <c r="C13" s="305"/>
      <c r="D13" s="398"/>
      <c r="E13" s="399"/>
      <c r="F13" s="399"/>
      <c r="G13" s="400"/>
      <c r="H13" s="400"/>
      <c r="I13" s="403" t="str">
        <f t="shared" si="0"/>
        <v/>
      </c>
      <c r="J13" s="304" t="s">
        <v>43</v>
      </c>
    </row>
    <row r="14" spans="1:10" x14ac:dyDescent="0.25">
      <c r="A14" s="395"/>
      <c r="B14" s="402">
        <f t="shared" si="1"/>
        <v>7</v>
      </c>
      <c r="C14" s="305"/>
      <c r="D14" s="398"/>
      <c r="E14" s="399"/>
      <c r="F14" s="399"/>
      <c r="G14" s="400"/>
      <c r="H14" s="400"/>
      <c r="I14" s="403" t="str">
        <f t="shared" si="0"/>
        <v/>
      </c>
      <c r="J14" s="304" t="s">
        <v>43</v>
      </c>
    </row>
    <row r="15" spans="1:10" x14ac:dyDescent="0.25">
      <c r="A15" s="395"/>
      <c r="B15" s="402">
        <f t="shared" si="1"/>
        <v>8</v>
      </c>
      <c r="C15" s="305"/>
      <c r="D15" s="398"/>
      <c r="E15" s="399"/>
      <c r="F15" s="399"/>
      <c r="G15" s="400"/>
      <c r="H15" s="400"/>
      <c r="I15" s="403" t="str">
        <f t="shared" si="0"/>
        <v/>
      </c>
      <c r="J15" s="304" t="s">
        <v>43</v>
      </c>
    </row>
    <row r="16" spans="1:10" x14ac:dyDescent="0.25">
      <c r="A16" s="395"/>
      <c r="B16" s="402">
        <f t="shared" si="1"/>
        <v>9</v>
      </c>
      <c r="C16" s="305"/>
      <c r="D16" s="398"/>
      <c r="E16" s="399"/>
      <c r="F16" s="399"/>
      <c r="G16" s="400"/>
      <c r="H16" s="400"/>
      <c r="I16" s="403" t="str">
        <f t="shared" si="0"/>
        <v/>
      </c>
      <c r="J16" s="304" t="s">
        <v>43</v>
      </c>
    </row>
    <row r="17" spans="1:14" x14ac:dyDescent="0.25">
      <c r="A17" s="395"/>
      <c r="B17" s="402">
        <f t="shared" si="1"/>
        <v>10</v>
      </c>
      <c r="C17" s="305"/>
      <c r="D17" s="398"/>
      <c r="E17" s="399"/>
      <c r="F17" s="399"/>
      <c r="G17" s="400"/>
      <c r="H17" s="400"/>
      <c r="I17" s="403" t="str">
        <f t="shared" si="0"/>
        <v/>
      </c>
      <c r="J17" s="304" t="s">
        <v>43</v>
      </c>
    </row>
    <row r="18" spans="1:14" x14ac:dyDescent="0.25">
      <c r="A18" s="395"/>
      <c r="B18" s="402">
        <f t="shared" si="1"/>
        <v>11</v>
      </c>
      <c r="C18" s="305"/>
      <c r="D18" s="398"/>
      <c r="E18" s="404"/>
      <c r="F18" s="399"/>
      <c r="G18" s="400"/>
      <c r="H18" s="400"/>
      <c r="I18" s="403" t="str">
        <f t="shared" si="0"/>
        <v/>
      </c>
      <c r="J18" s="304" t="s">
        <v>43</v>
      </c>
    </row>
    <row r="19" spans="1:14" x14ac:dyDescent="0.25">
      <c r="A19" s="395"/>
      <c r="B19" s="402">
        <f>B18+1</f>
        <v>12</v>
      </c>
      <c r="C19" s="305"/>
      <c r="D19" s="398"/>
      <c r="E19" s="404"/>
      <c r="F19" s="404"/>
      <c r="G19" s="405"/>
      <c r="H19" s="400"/>
      <c r="I19" s="403" t="str">
        <f t="shared" si="0"/>
        <v/>
      </c>
      <c r="J19" s="304" t="s">
        <v>43</v>
      </c>
    </row>
    <row r="20" spans="1:14" x14ac:dyDescent="0.25">
      <c r="A20" s="395"/>
      <c r="B20" s="402">
        <f t="shared" si="1"/>
        <v>13</v>
      </c>
      <c r="C20" s="305"/>
      <c r="D20" s="398"/>
      <c r="E20" s="404"/>
      <c r="F20" s="404"/>
      <c r="G20" s="405"/>
      <c r="H20" s="400"/>
      <c r="I20" s="403" t="str">
        <f>IF(ISBLANK(E20),"",IF(OR(G20="",H20=""),"NA",(E20-F20)*MIN(H20,G20)/G20))</f>
        <v/>
      </c>
      <c r="J20" s="304" t="s">
        <v>43</v>
      </c>
    </row>
    <row r="21" spans="1:14" x14ac:dyDescent="0.25">
      <c r="A21" s="395"/>
      <c r="B21" s="402">
        <f t="shared" si="1"/>
        <v>14</v>
      </c>
      <c r="C21" s="305"/>
      <c r="D21" s="406"/>
      <c r="E21" s="404"/>
      <c r="F21" s="404"/>
      <c r="G21" s="405"/>
      <c r="H21" s="405"/>
      <c r="I21" s="403" t="str">
        <f t="shared" si="0"/>
        <v/>
      </c>
      <c r="J21" s="304" t="s">
        <v>43</v>
      </c>
      <c r="L21" s="379"/>
      <c r="M21" s="379"/>
      <c r="N21" s="379"/>
    </row>
    <row r="22" spans="1:14" x14ac:dyDescent="0.25">
      <c r="A22" s="395"/>
      <c r="B22" s="402">
        <f t="shared" si="1"/>
        <v>15</v>
      </c>
      <c r="C22" s="305"/>
      <c r="D22" s="406"/>
      <c r="E22" s="404"/>
      <c r="F22" s="404"/>
      <c r="G22" s="405"/>
      <c r="H22" s="405"/>
      <c r="I22" s="403" t="str">
        <f t="shared" si="0"/>
        <v/>
      </c>
      <c r="J22" s="304" t="s">
        <v>43</v>
      </c>
      <c r="L22" s="129"/>
      <c r="M22" s="129"/>
      <c r="N22" s="129"/>
    </row>
    <row r="23" spans="1:14" x14ac:dyDescent="0.25">
      <c r="A23" s="395"/>
      <c r="B23" s="402">
        <f t="shared" si="1"/>
        <v>16</v>
      </c>
      <c r="C23" s="305"/>
      <c r="D23" s="406"/>
      <c r="E23" s="404"/>
      <c r="F23" s="404"/>
      <c r="G23" s="405"/>
      <c r="H23" s="405"/>
      <c r="I23" s="403" t="str">
        <f t="shared" si="0"/>
        <v/>
      </c>
      <c r="J23" s="304" t="s">
        <v>43</v>
      </c>
      <c r="L23" s="244"/>
      <c r="M23" s="129"/>
      <c r="N23" s="129"/>
    </row>
    <row r="24" spans="1:14" x14ac:dyDescent="0.25">
      <c r="A24" s="395"/>
      <c r="B24" s="402">
        <f t="shared" si="1"/>
        <v>17</v>
      </c>
      <c r="C24" s="305"/>
      <c r="D24" s="406"/>
      <c r="E24" s="404"/>
      <c r="F24" s="404"/>
      <c r="G24" s="405"/>
      <c r="H24" s="405"/>
      <c r="I24" s="403" t="str">
        <f t="shared" si="0"/>
        <v/>
      </c>
      <c r="J24" s="304" t="s">
        <v>43</v>
      </c>
      <c r="L24" s="407"/>
      <c r="M24" s="244"/>
      <c r="N24" s="244"/>
    </row>
    <row r="25" spans="1:14" x14ac:dyDescent="0.25">
      <c r="A25" s="395"/>
      <c r="B25" s="402">
        <f t="shared" si="1"/>
        <v>18</v>
      </c>
      <c r="C25" s="305"/>
      <c r="D25" s="406"/>
      <c r="E25" s="404"/>
      <c r="F25" s="404"/>
      <c r="G25" s="405"/>
      <c r="H25" s="405"/>
      <c r="I25" s="403" t="str">
        <f t="shared" si="0"/>
        <v/>
      </c>
      <c r="J25" s="304" t="s">
        <v>43</v>
      </c>
      <c r="L25" s="129"/>
      <c r="M25" s="407"/>
      <c r="N25" s="407"/>
    </row>
    <row r="26" spans="1:14" x14ac:dyDescent="0.25">
      <c r="A26" s="395"/>
      <c r="B26" s="402">
        <f t="shared" si="1"/>
        <v>19</v>
      </c>
      <c r="C26" s="305"/>
      <c r="D26" s="406"/>
      <c r="E26" s="404"/>
      <c r="F26" s="404"/>
      <c r="G26" s="405"/>
      <c r="H26" s="405"/>
      <c r="I26" s="403" t="str">
        <f t="shared" si="0"/>
        <v/>
      </c>
      <c r="J26" s="304" t="s">
        <v>43</v>
      </c>
      <c r="L26" s="408"/>
      <c r="M26" s="129"/>
      <c r="N26" s="129"/>
    </row>
    <row r="27" spans="1:14" x14ac:dyDescent="0.25">
      <c r="A27" s="395"/>
      <c r="B27" s="402">
        <f t="shared" si="1"/>
        <v>20</v>
      </c>
      <c r="C27" s="305"/>
      <c r="D27" s="406"/>
      <c r="E27" s="404"/>
      <c r="F27" s="404"/>
      <c r="G27" s="405"/>
      <c r="H27" s="405"/>
      <c r="I27" s="403" t="str">
        <f t="shared" si="0"/>
        <v/>
      </c>
      <c r="J27" s="304" t="s">
        <v>43</v>
      </c>
      <c r="L27" s="408"/>
      <c r="M27" s="129"/>
      <c r="N27" s="129"/>
    </row>
    <row r="28" spans="1:14" x14ac:dyDescent="0.25">
      <c r="A28" s="395"/>
      <c r="B28" s="402">
        <f t="shared" si="1"/>
        <v>21</v>
      </c>
      <c r="C28" s="305"/>
      <c r="D28" s="406"/>
      <c r="E28" s="404"/>
      <c r="F28" s="404"/>
      <c r="G28" s="405"/>
      <c r="H28" s="405"/>
      <c r="I28" s="403" t="str">
        <f t="shared" si="0"/>
        <v/>
      </c>
      <c r="J28" s="304" t="s">
        <v>43</v>
      </c>
      <c r="L28" s="246"/>
      <c r="M28" s="129"/>
      <c r="N28" s="129"/>
    </row>
    <row r="29" spans="1:14" x14ac:dyDescent="0.25">
      <c r="A29" s="395"/>
      <c r="B29" s="402">
        <f t="shared" si="1"/>
        <v>22</v>
      </c>
      <c r="C29" s="305"/>
      <c r="D29" s="406"/>
      <c r="E29" s="404"/>
      <c r="F29" s="404"/>
      <c r="G29" s="405"/>
      <c r="H29" s="405"/>
      <c r="I29" s="403" t="str">
        <f t="shared" si="0"/>
        <v/>
      </c>
      <c r="J29" s="304" t="s">
        <v>43</v>
      </c>
      <c r="L29" s="409"/>
      <c r="M29" s="129"/>
      <c r="N29" s="129"/>
    </row>
    <row r="30" spans="1:14" x14ac:dyDescent="0.25">
      <c r="A30" s="395"/>
      <c r="B30" s="402">
        <f t="shared" si="1"/>
        <v>23</v>
      </c>
      <c r="C30" s="305"/>
      <c r="D30" s="406"/>
      <c r="E30" s="404"/>
      <c r="F30" s="404"/>
      <c r="G30" s="405"/>
      <c r="H30" s="405"/>
      <c r="I30" s="403" t="str">
        <f t="shared" si="0"/>
        <v/>
      </c>
      <c r="J30" s="304" t="s">
        <v>43</v>
      </c>
      <c r="L30" s="409"/>
      <c r="M30" s="129"/>
      <c r="N30" s="129"/>
    </row>
    <row r="31" spans="1:14" x14ac:dyDescent="0.25">
      <c r="A31" s="395"/>
      <c r="B31" s="402">
        <f t="shared" si="1"/>
        <v>24</v>
      </c>
      <c r="C31" s="305"/>
      <c r="D31" s="406"/>
      <c r="E31" s="404"/>
      <c r="F31" s="404"/>
      <c r="G31" s="405"/>
      <c r="H31" s="405"/>
      <c r="I31" s="403" t="str">
        <f t="shared" si="0"/>
        <v/>
      </c>
      <c r="J31" s="304" t="s">
        <v>43</v>
      </c>
      <c r="L31" s="409"/>
      <c r="M31" s="129"/>
      <c r="N31" s="129"/>
    </row>
    <row r="32" spans="1:14" x14ac:dyDescent="0.25">
      <c r="A32" s="395"/>
      <c r="B32" s="402">
        <f t="shared" si="1"/>
        <v>25</v>
      </c>
      <c r="C32" s="305"/>
      <c r="D32" s="406"/>
      <c r="E32" s="404"/>
      <c r="F32" s="404"/>
      <c r="G32" s="405"/>
      <c r="H32" s="405"/>
      <c r="I32" s="403" t="str">
        <f t="shared" si="0"/>
        <v/>
      </c>
      <c r="J32" s="304" t="s">
        <v>43</v>
      </c>
      <c r="L32" s="129"/>
      <c r="M32" s="129"/>
      <c r="N32" s="129"/>
    </row>
    <row r="33" spans="1:14" hidden="1" x14ac:dyDescent="0.25">
      <c r="A33" s="395"/>
      <c r="B33" s="402">
        <f t="shared" si="1"/>
        <v>26</v>
      </c>
      <c r="C33" s="305"/>
      <c r="D33" s="406"/>
      <c r="E33" s="404"/>
      <c r="F33" s="404"/>
      <c r="G33" s="405"/>
      <c r="H33" s="405"/>
      <c r="I33" s="403" t="str">
        <f t="shared" si="0"/>
        <v/>
      </c>
      <c r="J33" s="304" t="str">
        <f t="shared" ref="J33:J96" si="2">IF($I32&lt;&gt;"","ja","")</f>
        <v/>
      </c>
      <c r="L33" s="379"/>
      <c r="M33" s="379"/>
      <c r="N33" s="379"/>
    </row>
    <row r="34" spans="1:14" hidden="1" x14ac:dyDescent="0.25">
      <c r="A34" s="395"/>
      <c r="B34" s="402">
        <f t="shared" si="1"/>
        <v>27</v>
      </c>
      <c r="C34" s="305"/>
      <c r="D34" s="406"/>
      <c r="E34" s="404"/>
      <c r="F34" s="404"/>
      <c r="G34" s="405"/>
      <c r="H34" s="405"/>
      <c r="I34" s="403" t="str">
        <f t="shared" si="0"/>
        <v/>
      </c>
      <c r="J34" s="304" t="str">
        <f t="shared" si="2"/>
        <v/>
      </c>
    </row>
    <row r="35" spans="1:14" hidden="1" x14ac:dyDescent="0.25">
      <c r="A35" s="395"/>
      <c r="B35" s="402">
        <f t="shared" si="1"/>
        <v>28</v>
      </c>
      <c r="C35" s="305"/>
      <c r="D35" s="406"/>
      <c r="E35" s="404"/>
      <c r="F35" s="404"/>
      <c r="G35" s="405"/>
      <c r="H35" s="405"/>
      <c r="I35" s="403" t="str">
        <f t="shared" si="0"/>
        <v/>
      </c>
      <c r="J35" s="304" t="str">
        <f t="shared" si="2"/>
        <v/>
      </c>
    </row>
    <row r="36" spans="1:14" hidden="1" x14ac:dyDescent="0.25">
      <c r="A36" s="395"/>
      <c r="B36" s="402">
        <f t="shared" si="1"/>
        <v>29</v>
      </c>
      <c r="C36" s="305"/>
      <c r="D36" s="406"/>
      <c r="E36" s="404"/>
      <c r="F36" s="404"/>
      <c r="G36" s="405"/>
      <c r="H36" s="405"/>
      <c r="I36" s="403" t="str">
        <f t="shared" si="0"/>
        <v/>
      </c>
      <c r="J36" s="304" t="str">
        <f t="shared" si="2"/>
        <v/>
      </c>
    </row>
    <row r="37" spans="1:14" hidden="1" x14ac:dyDescent="0.25">
      <c r="A37" s="410"/>
      <c r="B37" s="402">
        <f t="shared" si="1"/>
        <v>30</v>
      </c>
      <c r="C37" s="305"/>
      <c r="D37" s="406"/>
      <c r="E37" s="404"/>
      <c r="F37" s="404"/>
      <c r="G37" s="405"/>
      <c r="H37" s="405"/>
      <c r="I37" s="403" t="str">
        <f t="shared" si="0"/>
        <v/>
      </c>
      <c r="J37" s="304" t="str">
        <f t="shared" si="2"/>
        <v/>
      </c>
    </row>
    <row r="38" spans="1:14" hidden="1" x14ac:dyDescent="0.25">
      <c r="A38" s="410"/>
      <c r="B38" s="402">
        <f t="shared" si="1"/>
        <v>31</v>
      </c>
      <c r="C38" s="305"/>
      <c r="D38" s="406"/>
      <c r="E38" s="404"/>
      <c r="F38" s="404"/>
      <c r="G38" s="405"/>
      <c r="H38" s="405"/>
      <c r="I38" s="403" t="str">
        <f t="shared" si="0"/>
        <v/>
      </c>
      <c r="J38" s="304" t="str">
        <f t="shared" si="2"/>
        <v/>
      </c>
    </row>
    <row r="39" spans="1:14" hidden="1" x14ac:dyDescent="0.25">
      <c r="A39" s="410"/>
      <c r="B39" s="402">
        <f t="shared" si="1"/>
        <v>32</v>
      </c>
      <c r="C39" s="305"/>
      <c r="D39" s="406"/>
      <c r="E39" s="404"/>
      <c r="F39" s="404"/>
      <c r="G39" s="405"/>
      <c r="H39" s="405"/>
      <c r="I39" s="403" t="str">
        <f t="shared" si="0"/>
        <v/>
      </c>
      <c r="J39" s="304" t="str">
        <f t="shared" si="2"/>
        <v/>
      </c>
    </row>
    <row r="40" spans="1:14" hidden="1" x14ac:dyDescent="0.25">
      <c r="A40" s="410"/>
      <c r="B40" s="402">
        <f t="shared" si="1"/>
        <v>33</v>
      </c>
      <c r="C40" s="305"/>
      <c r="D40" s="406"/>
      <c r="E40" s="404"/>
      <c r="F40" s="404"/>
      <c r="G40" s="405"/>
      <c r="H40" s="405"/>
      <c r="I40" s="403" t="str">
        <f t="shared" si="0"/>
        <v/>
      </c>
      <c r="J40" s="304" t="str">
        <f t="shared" si="2"/>
        <v/>
      </c>
    </row>
    <row r="41" spans="1:14" hidden="1" x14ac:dyDescent="0.25">
      <c r="A41" s="410"/>
      <c r="B41" s="402">
        <f t="shared" si="1"/>
        <v>34</v>
      </c>
      <c r="C41" s="305"/>
      <c r="D41" s="406"/>
      <c r="E41" s="404"/>
      <c r="F41" s="404"/>
      <c r="G41" s="405"/>
      <c r="H41" s="405"/>
      <c r="I41" s="403" t="str">
        <f t="shared" si="0"/>
        <v/>
      </c>
      <c r="J41" s="304" t="str">
        <f t="shared" si="2"/>
        <v/>
      </c>
    </row>
    <row r="42" spans="1:14" hidden="1" x14ac:dyDescent="0.25">
      <c r="A42" s="410"/>
      <c r="B42" s="402">
        <f t="shared" si="1"/>
        <v>35</v>
      </c>
      <c r="C42" s="305"/>
      <c r="D42" s="406"/>
      <c r="E42" s="404"/>
      <c r="F42" s="404"/>
      <c r="G42" s="405"/>
      <c r="H42" s="405"/>
      <c r="I42" s="403" t="str">
        <f t="shared" si="0"/>
        <v/>
      </c>
      <c r="J42" s="304" t="str">
        <f t="shared" si="2"/>
        <v/>
      </c>
    </row>
    <row r="43" spans="1:14" hidden="1" x14ac:dyDescent="0.25">
      <c r="A43" s="410"/>
      <c r="B43" s="402">
        <f t="shared" si="1"/>
        <v>36</v>
      </c>
      <c r="C43" s="305"/>
      <c r="D43" s="406"/>
      <c r="E43" s="404"/>
      <c r="F43" s="404"/>
      <c r="G43" s="405"/>
      <c r="H43" s="405"/>
      <c r="I43" s="403" t="str">
        <f t="shared" si="0"/>
        <v/>
      </c>
      <c r="J43" s="304" t="str">
        <f t="shared" si="2"/>
        <v/>
      </c>
    </row>
    <row r="44" spans="1:14" hidden="1" x14ac:dyDescent="0.25">
      <c r="A44" s="410"/>
      <c r="B44" s="402">
        <f t="shared" si="1"/>
        <v>37</v>
      </c>
      <c r="C44" s="305"/>
      <c r="D44" s="406"/>
      <c r="E44" s="404"/>
      <c r="F44" s="404"/>
      <c r="G44" s="405"/>
      <c r="H44" s="405"/>
      <c r="I44" s="403" t="str">
        <f t="shared" si="0"/>
        <v/>
      </c>
      <c r="J44" s="304" t="str">
        <f t="shared" si="2"/>
        <v/>
      </c>
    </row>
    <row r="45" spans="1:14" hidden="1" x14ac:dyDescent="0.25">
      <c r="A45" s="410"/>
      <c r="B45" s="402">
        <f t="shared" si="1"/>
        <v>38</v>
      </c>
      <c r="C45" s="305"/>
      <c r="D45" s="406"/>
      <c r="E45" s="404"/>
      <c r="F45" s="404"/>
      <c r="G45" s="405"/>
      <c r="H45" s="405"/>
      <c r="I45" s="403" t="str">
        <f t="shared" si="0"/>
        <v/>
      </c>
      <c r="J45" s="304" t="str">
        <f t="shared" si="2"/>
        <v/>
      </c>
    </row>
    <row r="46" spans="1:14" hidden="1" x14ac:dyDescent="0.25">
      <c r="A46" s="410"/>
      <c r="B46" s="402">
        <f t="shared" si="1"/>
        <v>39</v>
      </c>
      <c r="C46" s="305"/>
      <c r="D46" s="406"/>
      <c r="E46" s="404"/>
      <c r="F46" s="404"/>
      <c r="G46" s="405"/>
      <c r="H46" s="405"/>
      <c r="I46" s="403" t="str">
        <f t="shared" si="0"/>
        <v/>
      </c>
      <c r="J46" s="304" t="str">
        <f t="shared" si="2"/>
        <v/>
      </c>
    </row>
    <row r="47" spans="1:14" hidden="1" x14ac:dyDescent="0.25">
      <c r="A47" s="410"/>
      <c r="B47" s="402">
        <f t="shared" si="1"/>
        <v>40</v>
      </c>
      <c r="C47" s="305"/>
      <c r="D47" s="406"/>
      <c r="E47" s="404"/>
      <c r="F47" s="404"/>
      <c r="G47" s="405"/>
      <c r="H47" s="405"/>
      <c r="I47" s="403" t="str">
        <f t="shared" si="0"/>
        <v/>
      </c>
      <c r="J47" s="304" t="str">
        <f t="shared" si="2"/>
        <v/>
      </c>
    </row>
    <row r="48" spans="1:14" hidden="1" x14ac:dyDescent="0.25">
      <c r="A48" s="395"/>
      <c r="B48" s="402">
        <f t="shared" si="1"/>
        <v>41</v>
      </c>
      <c r="C48" s="305"/>
      <c r="D48" s="406"/>
      <c r="E48" s="404"/>
      <c r="F48" s="404"/>
      <c r="G48" s="405"/>
      <c r="H48" s="405"/>
      <c r="I48" s="403" t="str">
        <f t="shared" si="0"/>
        <v/>
      </c>
      <c r="J48" s="304" t="str">
        <f t="shared" si="2"/>
        <v/>
      </c>
    </row>
    <row r="49" spans="1:10" hidden="1" x14ac:dyDescent="0.25">
      <c r="A49" s="395"/>
      <c r="B49" s="402">
        <f t="shared" si="1"/>
        <v>42</v>
      </c>
      <c r="C49" s="305"/>
      <c r="D49" s="406"/>
      <c r="E49" s="404"/>
      <c r="F49" s="404"/>
      <c r="G49" s="405"/>
      <c r="H49" s="405"/>
      <c r="I49" s="403" t="str">
        <f t="shared" si="0"/>
        <v/>
      </c>
      <c r="J49" s="304" t="str">
        <f t="shared" si="2"/>
        <v/>
      </c>
    </row>
    <row r="50" spans="1:10" hidden="1" x14ac:dyDescent="0.25">
      <c r="A50" s="395"/>
      <c r="B50" s="402">
        <f t="shared" si="1"/>
        <v>43</v>
      </c>
      <c r="C50" s="305"/>
      <c r="D50" s="406"/>
      <c r="E50" s="404"/>
      <c r="F50" s="404"/>
      <c r="G50" s="405"/>
      <c r="H50" s="405"/>
      <c r="I50" s="403" t="str">
        <f t="shared" si="0"/>
        <v/>
      </c>
      <c r="J50" s="304" t="str">
        <f t="shared" si="2"/>
        <v/>
      </c>
    </row>
    <row r="51" spans="1:10" hidden="1" x14ac:dyDescent="0.25">
      <c r="A51" s="395"/>
      <c r="B51" s="402">
        <f t="shared" si="1"/>
        <v>44</v>
      </c>
      <c r="C51" s="305"/>
      <c r="D51" s="406"/>
      <c r="E51" s="404"/>
      <c r="F51" s="404"/>
      <c r="G51" s="405"/>
      <c r="H51" s="405"/>
      <c r="I51" s="403" t="str">
        <f t="shared" si="0"/>
        <v/>
      </c>
      <c r="J51" s="304" t="str">
        <f t="shared" si="2"/>
        <v/>
      </c>
    </row>
    <row r="52" spans="1:10" hidden="1" x14ac:dyDescent="0.25">
      <c r="A52" s="395"/>
      <c r="B52" s="402">
        <f t="shared" si="1"/>
        <v>45</v>
      </c>
      <c r="C52" s="305"/>
      <c r="D52" s="406"/>
      <c r="E52" s="404"/>
      <c r="F52" s="404"/>
      <c r="G52" s="405"/>
      <c r="H52" s="405"/>
      <c r="I52" s="403" t="str">
        <f t="shared" si="0"/>
        <v/>
      </c>
      <c r="J52" s="304" t="str">
        <f t="shared" si="2"/>
        <v/>
      </c>
    </row>
    <row r="53" spans="1:10" hidden="1" x14ac:dyDescent="0.25">
      <c r="A53" s="395"/>
      <c r="B53" s="402">
        <f t="shared" si="1"/>
        <v>46</v>
      </c>
      <c r="C53" s="305"/>
      <c r="D53" s="406"/>
      <c r="E53" s="404"/>
      <c r="F53" s="404"/>
      <c r="G53" s="405"/>
      <c r="H53" s="405"/>
      <c r="I53" s="403" t="str">
        <f t="shared" si="0"/>
        <v/>
      </c>
      <c r="J53" s="304" t="str">
        <f t="shared" si="2"/>
        <v/>
      </c>
    </row>
    <row r="54" spans="1:10" hidden="1" x14ac:dyDescent="0.25">
      <c r="A54" s="395"/>
      <c r="B54" s="402">
        <f t="shared" si="1"/>
        <v>47</v>
      </c>
      <c r="C54" s="305"/>
      <c r="D54" s="406"/>
      <c r="E54" s="404"/>
      <c r="F54" s="404"/>
      <c r="G54" s="405"/>
      <c r="H54" s="405"/>
      <c r="I54" s="403" t="str">
        <f t="shared" si="0"/>
        <v/>
      </c>
      <c r="J54" s="304" t="str">
        <f t="shared" si="2"/>
        <v/>
      </c>
    </row>
    <row r="55" spans="1:10" hidden="1" x14ac:dyDescent="0.25">
      <c r="A55" s="395"/>
      <c r="B55" s="402">
        <f t="shared" si="1"/>
        <v>48</v>
      </c>
      <c r="C55" s="305"/>
      <c r="D55" s="406"/>
      <c r="E55" s="404"/>
      <c r="F55" s="404"/>
      <c r="G55" s="405"/>
      <c r="H55" s="405"/>
      <c r="I55" s="403" t="str">
        <f t="shared" si="0"/>
        <v/>
      </c>
      <c r="J55" s="304" t="str">
        <f t="shared" si="2"/>
        <v/>
      </c>
    </row>
    <row r="56" spans="1:10" hidden="1" x14ac:dyDescent="0.25">
      <c r="A56" s="395"/>
      <c r="B56" s="402">
        <f t="shared" si="1"/>
        <v>49</v>
      </c>
      <c r="C56" s="305"/>
      <c r="D56" s="406"/>
      <c r="E56" s="404"/>
      <c r="F56" s="404"/>
      <c r="G56" s="405"/>
      <c r="H56" s="405"/>
      <c r="I56" s="403" t="str">
        <f t="shared" si="0"/>
        <v/>
      </c>
      <c r="J56" s="304" t="str">
        <f t="shared" si="2"/>
        <v/>
      </c>
    </row>
    <row r="57" spans="1:10" hidden="1" x14ac:dyDescent="0.25">
      <c r="A57" s="395"/>
      <c r="B57" s="402">
        <f t="shared" si="1"/>
        <v>50</v>
      </c>
      <c r="C57" s="305"/>
      <c r="D57" s="406"/>
      <c r="E57" s="404"/>
      <c r="F57" s="404"/>
      <c r="G57" s="405"/>
      <c r="H57" s="405"/>
      <c r="I57" s="403" t="str">
        <f t="shared" si="0"/>
        <v/>
      </c>
      <c r="J57" s="304" t="str">
        <f t="shared" si="2"/>
        <v/>
      </c>
    </row>
    <row r="58" spans="1:10" hidden="1" x14ac:dyDescent="0.25">
      <c r="A58" s="395"/>
      <c r="B58" s="402">
        <f t="shared" si="1"/>
        <v>51</v>
      </c>
      <c r="C58" s="305"/>
      <c r="D58" s="406"/>
      <c r="E58" s="404"/>
      <c r="F58" s="404"/>
      <c r="G58" s="405"/>
      <c r="H58" s="405"/>
      <c r="I58" s="403" t="str">
        <f t="shared" si="0"/>
        <v/>
      </c>
      <c r="J58" s="304" t="str">
        <f t="shared" si="2"/>
        <v/>
      </c>
    </row>
    <row r="59" spans="1:10" hidden="1" x14ac:dyDescent="0.25">
      <c r="A59" s="395"/>
      <c r="B59" s="402">
        <f t="shared" si="1"/>
        <v>52</v>
      </c>
      <c r="C59" s="305"/>
      <c r="D59" s="406"/>
      <c r="E59" s="404"/>
      <c r="F59" s="404"/>
      <c r="G59" s="405"/>
      <c r="H59" s="405"/>
      <c r="I59" s="403" t="str">
        <f t="shared" si="0"/>
        <v/>
      </c>
      <c r="J59" s="304" t="str">
        <f t="shared" si="2"/>
        <v/>
      </c>
    </row>
    <row r="60" spans="1:10" hidden="1" x14ac:dyDescent="0.25">
      <c r="A60" s="395"/>
      <c r="B60" s="402">
        <f t="shared" si="1"/>
        <v>53</v>
      </c>
      <c r="C60" s="305"/>
      <c r="D60" s="406"/>
      <c r="E60" s="404"/>
      <c r="F60" s="404"/>
      <c r="G60" s="405"/>
      <c r="H60" s="405"/>
      <c r="I60" s="403" t="str">
        <f t="shared" si="0"/>
        <v/>
      </c>
      <c r="J60" s="304" t="str">
        <f t="shared" si="2"/>
        <v/>
      </c>
    </row>
    <row r="61" spans="1:10" hidden="1" x14ac:dyDescent="0.25">
      <c r="A61" s="395"/>
      <c r="B61" s="402">
        <f t="shared" si="1"/>
        <v>54</v>
      </c>
      <c r="C61" s="305"/>
      <c r="D61" s="406"/>
      <c r="E61" s="404"/>
      <c r="F61" s="404"/>
      <c r="G61" s="405"/>
      <c r="H61" s="405"/>
      <c r="I61" s="403" t="str">
        <f t="shared" si="0"/>
        <v/>
      </c>
      <c r="J61" s="304" t="str">
        <f t="shared" si="2"/>
        <v/>
      </c>
    </row>
    <row r="62" spans="1:10" hidden="1" x14ac:dyDescent="0.25">
      <c r="A62" s="395"/>
      <c r="B62" s="402">
        <f t="shared" si="1"/>
        <v>55</v>
      </c>
      <c r="C62" s="305"/>
      <c r="D62" s="406"/>
      <c r="E62" s="404"/>
      <c r="F62" s="404"/>
      <c r="G62" s="405"/>
      <c r="H62" s="405"/>
      <c r="I62" s="403" t="str">
        <f t="shared" si="0"/>
        <v/>
      </c>
      <c r="J62" s="304" t="str">
        <f t="shared" si="2"/>
        <v/>
      </c>
    </row>
    <row r="63" spans="1:10" hidden="1" x14ac:dyDescent="0.25">
      <c r="A63" s="395"/>
      <c r="B63" s="402">
        <f t="shared" si="1"/>
        <v>56</v>
      </c>
      <c r="C63" s="305"/>
      <c r="D63" s="406"/>
      <c r="E63" s="404"/>
      <c r="F63" s="404"/>
      <c r="G63" s="405"/>
      <c r="H63" s="405"/>
      <c r="I63" s="403" t="str">
        <f t="shared" si="0"/>
        <v/>
      </c>
      <c r="J63" s="304" t="str">
        <f t="shared" si="2"/>
        <v/>
      </c>
    </row>
    <row r="64" spans="1:10" hidden="1" x14ac:dyDescent="0.25">
      <c r="A64" s="395"/>
      <c r="B64" s="402">
        <f t="shared" si="1"/>
        <v>57</v>
      </c>
      <c r="C64" s="305"/>
      <c r="D64" s="406"/>
      <c r="E64" s="404"/>
      <c r="F64" s="404"/>
      <c r="G64" s="405"/>
      <c r="H64" s="405"/>
      <c r="I64" s="403" t="str">
        <f t="shared" si="0"/>
        <v/>
      </c>
      <c r="J64" s="304" t="str">
        <f t="shared" si="2"/>
        <v/>
      </c>
    </row>
    <row r="65" spans="1:10" hidden="1" x14ac:dyDescent="0.25">
      <c r="A65" s="395"/>
      <c r="B65" s="402">
        <f t="shared" si="1"/>
        <v>58</v>
      </c>
      <c r="C65" s="305"/>
      <c r="D65" s="406"/>
      <c r="E65" s="404"/>
      <c r="F65" s="404"/>
      <c r="G65" s="405"/>
      <c r="H65" s="405"/>
      <c r="I65" s="403" t="str">
        <f t="shared" si="0"/>
        <v/>
      </c>
      <c r="J65" s="304" t="str">
        <f t="shared" si="2"/>
        <v/>
      </c>
    </row>
    <row r="66" spans="1:10" hidden="1" x14ac:dyDescent="0.25">
      <c r="A66" s="395"/>
      <c r="B66" s="402">
        <f t="shared" si="1"/>
        <v>59</v>
      </c>
      <c r="C66" s="305"/>
      <c r="D66" s="406"/>
      <c r="E66" s="404"/>
      <c r="F66" s="404"/>
      <c r="G66" s="405"/>
      <c r="H66" s="405"/>
      <c r="I66" s="403" t="str">
        <f t="shared" si="0"/>
        <v/>
      </c>
      <c r="J66" s="304" t="str">
        <f t="shared" si="2"/>
        <v/>
      </c>
    </row>
    <row r="67" spans="1:10" hidden="1" x14ac:dyDescent="0.25">
      <c r="A67" s="395"/>
      <c r="B67" s="402">
        <f t="shared" si="1"/>
        <v>60</v>
      </c>
      <c r="C67" s="305"/>
      <c r="D67" s="406"/>
      <c r="E67" s="404"/>
      <c r="F67" s="404"/>
      <c r="G67" s="405"/>
      <c r="H67" s="405"/>
      <c r="I67" s="403" t="str">
        <f t="shared" si="0"/>
        <v/>
      </c>
      <c r="J67" s="304" t="str">
        <f t="shared" si="2"/>
        <v/>
      </c>
    </row>
    <row r="68" spans="1:10" hidden="1" x14ac:dyDescent="0.25">
      <c r="A68" s="395"/>
      <c r="B68" s="402">
        <f t="shared" si="1"/>
        <v>61</v>
      </c>
      <c r="C68" s="305"/>
      <c r="D68" s="406"/>
      <c r="E68" s="404"/>
      <c r="F68" s="404"/>
      <c r="G68" s="405"/>
      <c r="H68" s="405"/>
      <c r="I68" s="403" t="str">
        <f t="shared" si="0"/>
        <v/>
      </c>
      <c r="J68" s="304" t="str">
        <f t="shared" si="2"/>
        <v/>
      </c>
    </row>
    <row r="69" spans="1:10" hidden="1" x14ac:dyDescent="0.25">
      <c r="A69" s="395"/>
      <c r="B69" s="402">
        <f t="shared" si="1"/>
        <v>62</v>
      </c>
      <c r="C69" s="305"/>
      <c r="D69" s="406"/>
      <c r="E69" s="404"/>
      <c r="F69" s="404"/>
      <c r="G69" s="405"/>
      <c r="H69" s="405"/>
      <c r="I69" s="403" t="str">
        <f t="shared" si="0"/>
        <v/>
      </c>
      <c r="J69" s="304" t="str">
        <f t="shared" si="2"/>
        <v/>
      </c>
    </row>
    <row r="70" spans="1:10" hidden="1" x14ac:dyDescent="0.25">
      <c r="A70" s="395"/>
      <c r="B70" s="402">
        <f t="shared" si="1"/>
        <v>63</v>
      </c>
      <c r="C70" s="305"/>
      <c r="D70" s="406"/>
      <c r="E70" s="404"/>
      <c r="F70" s="404"/>
      <c r="G70" s="405"/>
      <c r="H70" s="405"/>
      <c r="I70" s="403" t="str">
        <f t="shared" si="0"/>
        <v/>
      </c>
      <c r="J70" s="304" t="str">
        <f t="shared" si="2"/>
        <v/>
      </c>
    </row>
    <row r="71" spans="1:10" hidden="1" x14ac:dyDescent="0.25">
      <c r="A71" s="395"/>
      <c r="B71" s="402">
        <f t="shared" si="1"/>
        <v>64</v>
      </c>
      <c r="C71" s="305"/>
      <c r="D71" s="406"/>
      <c r="E71" s="404"/>
      <c r="F71" s="404"/>
      <c r="G71" s="405"/>
      <c r="H71" s="405"/>
      <c r="I71" s="403" t="str">
        <f t="shared" si="0"/>
        <v/>
      </c>
      <c r="J71" s="304" t="str">
        <f t="shared" si="2"/>
        <v/>
      </c>
    </row>
    <row r="72" spans="1:10" hidden="1" x14ac:dyDescent="0.25">
      <c r="A72" s="395"/>
      <c r="B72" s="402">
        <f t="shared" si="1"/>
        <v>65</v>
      </c>
      <c r="C72" s="305"/>
      <c r="D72" s="406"/>
      <c r="E72" s="404"/>
      <c r="F72" s="404"/>
      <c r="G72" s="405"/>
      <c r="H72" s="405"/>
      <c r="I72" s="403" t="str">
        <f t="shared" si="0"/>
        <v/>
      </c>
      <c r="J72" s="304" t="str">
        <f t="shared" si="2"/>
        <v/>
      </c>
    </row>
    <row r="73" spans="1:10" hidden="1" x14ac:dyDescent="0.25">
      <c r="A73" s="395"/>
      <c r="B73" s="402">
        <f t="shared" si="1"/>
        <v>66</v>
      </c>
      <c r="C73" s="305"/>
      <c r="D73" s="406"/>
      <c r="E73" s="404"/>
      <c r="F73" s="404"/>
      <c r="G73" s="405"/>
      <c r="H73" s="405"/>
      <c r="I73" s="403" t="str">
        <f t="shared" ref="I73:I136" si="3">IF(ISBLANK(E73),"",IF(OR(G73="",H73=""),"NA",(E73-F73)*MIN(H73,G73)/G73))</f>
        <v/>
      </c>
      <c r="J73" s="304" t="str">
        <f t="shared" si="2"/>
        <v/>
      </c>
    </row>
    <row r="74" spans="1:10" hidden="1" x14ac:dyDescent="0.25">
      <c r="A74" s="395"/>
      <c r="B74" s="402">
        <f t="shared" ref="B74:B137" si="4">B73+1</f>
        <v>67</v>
      </c>
      <c r="C74" s="305"/>
      <c r="D74" s="406"/>
      <c r="E74" s="404"/>
      <c r="F74" s="404"/>
      <c r="G74" s="405"/>
      <c r="H74" s="405"/>
      <c r="I74" s="403" t="str">
        <f t="shared" si="3"/>
        <v/>
      </c>
      <c r="J74" s="304" t="str">
        <f t="shared" si="2"/>
        <v/>
      </c>
    </row>
    <row r="75" spans="1:10" hidden="1" x14ac:dyDescent="0.25">
      <c r="A75" s="395"/>
      <c r="B75" s="402">
        <f t="shared" si="4"/>
        <v>68</v>
      </c>
      <c r="C75" s="305"/>
      <c r="D75" s="406"/>
      <c r="E75" s="404"/>
      <c r="F75" s="404"/>
      <c r="G75" s="405"/>
      <c r="H75" s="405"/>
      <c r="I75" s="403" t="str">
        <f t="shared" si="3"/>
        <v/>
      </c>
      <c r="J75" s="304" t="str">
        <f t="shared" si="2"/>
        <v/>
      </c>
    </row>
    <row r="76" spans="1:10" hidden="1" x14ac:dyDescent="0.25">
      <c r="A76" s="395"/>
      <c r="B76" s="402">
        <f t="shared" si="4"/>
        <v>69</v>
      </c>
      <c r="C76" s="305"/>
      <c r="D76" s="406"/>
      <c r="E76" s="404"/>
      <c r="F76" s="404"/>
      <c r="G76" s="405"/>
      <c r="H76" s="405"/>
      <c r="I76" s="403" t="str">
        <f t="shared" si="3"/>
        <v/>
      </c>
      <c r="J76" s="304" t="str">
        <f t="shared" si="2"/>
        <v/>
      </c>
    </row>
    <row r="77" spans="1:10" hidden="1" x14ac:dyDescent="0.25">
      <c r="A77" s="395"/>
      <c r="B77" s="402">
        <f t="shared" si="4"/>
        <v>70</v>
      </c>
      <c r="C77" s="305"/>
      <c r="D77" s="406"/>
      <c r="E77" s="404"/>
      <c r="F77" s="404"/>
      <c r="G77" s="405"/>
      <c r="H77" s="405"/>
      <c r="I77" s="403" t="str">
        <f t="shared" si="3"/>
        <v/>
      </c>
      <c r="J77" s="304" t="str">
        <f t="shared" si="2"/>
        <v/>
      </c>
    </row>
    <row r="78" spans="1:10" hidden="1" x14ac:dyDescent="0.25">
      <c r="A78" s="395"/>
      <c r="B78" s="402">
        <f t="shared" si="4"/>
        <v>71</v>
      </c>
      <c r="C78" s="305"/>
      <c r="D78" s="406"/>
      <c r="E78" s="404"/>
      <c r="F78" s="404"/>
      <c r="G78" s="405"/>
      <c r="H78" s="405"/>
      <c r="I78" s="403" t="str">
        <f t="shared" si="3"/>
        <v/>
      </c>
      <c r="J78" s="304" t="str">
        <f t="shared" si="2"/>
        <v/>
      </c>
    </row>
    <row r="79" spans="1:10" hidden="1" x14ac:dyDescent="0.25">
      <c r="A79" s="395"/>
      <c r="B79" s="402">
        <f t="shared" si="4"/>
        <v>72</v>
      </c>
      <c r="C79" s="305"/>
      <c r="D79" s="406"/>
      <c r="E79" s="404"/>
      <c r="F79" s="404"/>
      <c r="G79" s="405"/>
      <c r="H79" s="405"/>
      <c r="I79" s="403" t="str">
        <f t="shared" si="3"/>
        <v/>
      </c>
      <c r="J79" s="304" t="str">
        <f t="shared" si="2"/>
        <v/>
      </c>
    </row>
    <row r="80" spans="1:10" hidden="1" x14ac:dyDescent="0.25">
      <c r="A80" s="395"/>
      <c r="B80" s="402">
        <f t="shared" si="4"/>
        <v>73</v>
      </c>
      <c r="C80" s="305"/>
      <c r="D80" s="406"/>
      <c r="E80" s="404"/>
      <c r="F80" s="404"/>
      <c r="G80" s="405"/>
      <c r="H80" s="405"/>
      <c r="I80" s="403" t="str">
        <f t="shared" si="3"/>
        <v/>
      </c>
      <c r="J80" s="304" t="str">
        <f t="shared" si="2"/>
        <v/>
      </c>
    </row>
    <row r="81" spans="1:10" hidden="1" x14ac:dyDescent="0.25">
      <c r="A81" s="395"/>
      <c r="B81" s="402">
        <f t="shared" si="4"/>
        <v>74</v>
      </c>
      <c r="C81" s="305"/>
      <c r="D81" s="406"/>
      <c r="E81" s="404"/>
      <c r="F81" s="404"/>
      <c r="G81" s="405"/>
      <c r="H81" s="405"/>
      <c r="I81" s="403" t="str">
        <f t="shared" si="3"/>
        <v/>
      </c>
      <c r="J81" s="304" t="str">
        <f t="shared" si="2"/>
        <v/>
      </c>
    </row>
    <row r="82" spans="1:10" hidden="1" x14ac:dyDescent="0.25">
      <c r="A82" s="395"/>
      <c r="B82" s="402">
        <f t="shared" si="4"/>
        <v>75</v>
      </c>
      <c r="C82" s="305"/>
      <c r="D82" s="406"/>
      <c r="E82" s="404"/>
      <c r="F82" s="404"/>
      <c r="G82" s="405"/>
      <c r="H82" s="405"/>
      <c r="I82" s="403" t="str">
        <f t="shared" si="3"/>
        <v/>
      </c>
      <c r="J82" s="304" t="str">
        <f t="shared" si="2"/>
        <v/>
      </c>
    </row>
    <row r="83" spans="1:10" hidden="1" x14ac:dyDescent="0.25">
      <c r="A83" s="395"/>
      <c r="B83" s="402">
        <f t="shared" si="4"/>
        <v>76</v>
      </c>
      <c r="C83" s="305"/>
      <c r="D83" s="406"/>
      <c r="E83" s="404"/>
      <c r="F83" s="404"/>
      <c r="G83" s="405"/>
      <c r="H83" s="405"/>
      <c r="I83" s="403" t="str">
        <f t="shared" si="3"/>
        <v/>
      </c>
      <c r="J83" s="304" t="str">
        <f t="shared" si="2"/>
        <v/>
      </c>
    </row>
    <row r="84" spans="1:10" hidden="1" x14ac:dyDescent="0.25">
      <c r="A84" s="395"/>
      <c r="B84" s="402">
        <f t="shared" si="4"/>
        <v>77</v>
      </c>
      <c r="C84" s="305"/>
      <c r="D84" s="406"/>
      <c r="E84" s="404"/>
      <c r="F84" s="404"/>
      <c r="G84" s="405"/>
      <c r="H84" s="405"/>
      <c r="I84" s="403" t="str">
        <f t="shared" si="3"/>
        <v/>
      </c>
      <c r="J84" s="304" t="str">
        <f t="shared" si="2"/>
        <v/>
      </c>
    </row>
    <row r="85" spans="1:10" hidden="1" x14ac:dyDescent="0.25">
      <c r="A85" s="395"/>
      <c r="B85" s="402">
        <f t="shared" si="4"/>
        <v>78</v>
      </c>
      <c r="C85" s="305"/>
      <c r="D85" s="406"/>
      <c r="E85" s="404"/>
      <c r="F85" s="404"/>
      <c r="G85" s="405"/>
      <c r="H85" s="405"/>
      <c r="I85" s="403" t="str">
        <f t="shared" si="3"/>
        <v/>
      </c>
      <c r="J85" s="304" t="str">
        <f t="shared" si="2"/>
        <v/>
      </c>
    </row>
    <row r="86" spans="1:10" hidden="1" x14ac:dyDescent="0.25">
      <c r="A86" s="395"/>
      <c r="B86" s="402">
        <f t="shared" si="4"/>
        <v>79</v>
      </c>
      <c r="C86" s="305"/>
      <c r="D86" s="406"/>
      <c r="E86" s="404"/>
      <c r="F86" s="404"/>
      <c r="G86" s="405"/>
      <c r="H86" s="405"/>
      <c r="I86" s="403" t="str">
        <f t="shared" si="3"/>
        <v/>
      </c>
      <c r="J86" s="304" t="str">
        <f t="shared" si="2"/>
        <v/>
      </c>
    </row>
    <row r="87" spans="1:10" hidden="1" x14ac:dyDescent="0.25">
      <c r="A87" s="395"/>
      <c r="B87" s="402">
        <f t="shared" si="4"/>
        <v>80</v>
      </c>
      <c r="C87" s="305"/>
      <c r="D87" s="406"/>
      <c r="E87" s="404"/>
      <c r="F87" s="404"/>
      <c r="G87" s="405"/>
      <c r="H87" s="405"/>
      <c r="I87" s="403" t="str">
        <f t="shared" si="3"/>
        <v/>
      </c>
      <c r="J87" s="304" t="str">
        <f t="shared" si="2"/>
        <v/>
      </c>
    </row>
    <row r="88" spans="1:10" hidden="1" x14ac:dyDescent="0.25">
      <c r="A88" s="395"/>
      <c r="B88" s="402">
        <f t="shared" si="4"/>
        <v>81</v>
      </c>
      <c r="C88" s="305"/>
      <c r="D88" s="406"/>
      <c r="E88" s="404"/>
      <c r="F88" s="404"/>
      <c r="G88" s="405"/>
      <c r="H88" s="405"/>
      <c r="I88" s="403" t="str">
        <f t="shared" si="3"/>
        <v/>
      </c>
      <c r="J88" s="304" t="str">
        <f t="shared" si="2"/>
        <v/>
      </c>
    </row>
    <row r="89" spans="1:10" hidden="1" x14ac:dyDescent="0.25">
      <c r="A89" s="395"/>
      <c r="B89" s="402">
        <f t="shared" si="4"/>
        <v>82</v>
      </c>
      <c r="C89" s="305"/>
      <c r="D89" s="406"/>
      <c r="E89" s="404"/>
      <c r="F89" s="404"/>
      <c r="G89" s="405"/>
      <c r="H89" s="405"/>
      <c r="I89" s="403" t="str">
        <f t="shared" si="3"/>
        <v/>
      </c>
      <c r="J89" s="304" t="str">
        <f t="shared" si="2"/>
        <v/>
      </c>
    </row>
    <row r="90" spans="1:10" hidden="1" x14ac:dyDescent="0.25">
      <c r="A90" s="395"/>
      <c r="B90" s="402">
        <f t="shared" si="4"/>
        <v>83</v>
      </c>
      <c r="C90" s="305"/>
      <c r="D90" s="406"/>
      <c r="E90" s="404"/>
      <c r="F90" s="404"/>
      <c r="G90" s="405"/>
      <c r="H90" s="405"/>
      <c r="I90" s="403" t="str">
        <f t="shared" si="3"/>
        <v/>
      </c>
      <c r="J90" s="304" t="str">
        <f t="shared" si="2"/>
        <v/>
      </c>
    </row>
    <row r="91" spans="1:10" hidden="1" x14ac:dyDescent="0.25">
      <c r="A91" s="395"/>
      <c r="B91" s="402">
        <f t="shared" si="4"/>
        <v>84</v>
      </c>
      <c r="C91" s="305"/>
      <c r="D91" s="406"/>
      <c r="E91" s="404"/>
      <c r="F91" s="404"/>
      <c r="G91" s="405"/>
      <c r="H91" s="405"/>
      <c r="I91" s="403" t="str">
        <f t="shared" si="3"/>
        <v/>
      </c>
      <c r="J91" s="304" t="str">
        <f t="shared" si="2"/>
        <v/>
      </c>
    </row>
    <row r="92" spans="1:10" hidden="1" x14ac:dyDescent="0.25">
      <c r="A92" s="395"/>
      <c r="B92" s="402">
        <f t="shared" si="4"/>
        <v>85</v>
      </c>
      <c r="C92" s="305"/>
      <c r="D92" s="406"/>
      <c r="E92" s="404"/>
      <c r="F92" s="404"/>
      <c r="G92" s="405"/>
      <c r="H92" s="405"/>
      <c r="I92" s="403" t="str">
        <f t="shared" si="3"/>
        <v/>
      </c>
      <c r="J92" s="304" t="str">
        <f t="shared" si="2"/>
        <v/>
      </c>
    </row>
    <row r="93" spans="1:10" hidden="1" x14ac:dyDescent="0.25">
      <c r="A93" s="395"/>
      <c r="B93" s="402">
        <f t="shared" si="4"/>
        <v>86</v>
      </c>
      <c r="C93" s="305"/>
      <c r="D93" s="406"/>
      <c r="E93" s="404"/>
      <c r="F93" s="404"/>
      <c r="G93" s="405"/>
      <c r="H93" s="405"/>
      <c r="I93" s="403" t="str">
        <f t="shared" si="3"/>
        <v/>
      </c>
      <c r="J93" s="304" t="str">
        <f t="shared" si="2"/>
        <v/>
      </c>
    </row>
    <row r="94" spans="1:10" hidden="1" x14ac:dyDescent="0.25">
      <c r="A94" s="395"/>
      <c r="B94" s="402">
        <f t="shared" si="4"/>
        <v>87</v>
      </c>
      <c r="C94" s="305"/>
      <c r="D94" s="406"/>
      <c r="E94" s="404"/>
      <c r="F94" s="404"/>
      <c r="G94" s="405"/>
      <c r="H94" s="405"/>
      <c r="I94" s="403" t="str">
        <f t="shared" si="3"/>
        <v/>
      </c>
      <c r="J94" s="304" t="str">
        <f t="shared" si="2"/>
        <v/>
      </c>
    </row>
    <row r="95" spans="1:10" hidden="1" x14ac:dyDescent="0.25">
      <c r="A95" s="395"/>
      <c r="B95" s="402">
        <f t="shared" si="4"/>
        <v>88</v>
      </c>
      <c r="C95" s="305"/>
      <c r="D95" s="406"/>
      <c r="E95" s="404"/>
      <c r="F95" s="404"/>
      <c r="G95" s="405"/>
      <c r="H95" s="405"/>
      <c r="I95" s="403" t="str">
        <f t="shared" si="3"/>
        <v/>
      </c>
      <c r="J95" s="304" t="str">
        <f t="shared" si="2"/>
        <v/>
      </c>
    </row>
    <row r="96" spans="1:10" hidden="1" x14ac:dyDescent="0.25">
      <c r="A96" s="395"/>
      <c r="B96" s="402">
        <f t="shared" si="4"/>
        <v>89</v>
      </c>
      <c r="C96" s="305"/>
      <c r="D96" s="406"/>
      <c r="E96" s="404"/>
      <c r="F96" s="404"/>
      <c r="G96" s="405"/>
      <c r="H96" s="405"/>
      <c r="I96" s="403" t="str">
        <f t="shared" si="3"/>
        <v/>
      </c>
      <c r="J96" s="304" t="str">
        <f t="shared" si="2"/>
        <v/>
      </c>
    </row>
    <row r="97" spans="1:10" hidden="1" x14ac:dyDescent="0.25">
      <c r="A97" s="395"/>
      <c r="B97" s="402">
        <f t="shared" si="4"/>
        <v>90</v>
      </c>
      <c r="C97" s="305"/>
      <c r="D97" s="406"/>
      <c r="E97" s="404"/>
      <c r="F97" s="404"/>
      <c r="G97" s="405"/>
      <c r="H97" s="405"/>
      <c r="I97" s="403" t="str">
        <f t="shared" si="3"/>
        <v/>
      </c>
      <c r="J97" s="304" t="str">
        <f t="shared" ref="J97:J160" si="5">IF($I96&lt;&gt;"","ja","")</f>
        <v/>
      </c>
    </row>
    <row r="98" spans="1:10" hidden="1" x14ac:dyDescent="0.25">
      <c r="A98" s="395"/>
      <c r="B98" s="402">
        <f t="shared" si="4"/>
        <v>91</v>
      </c>
      <c r="C98" s="305"/>
      <c r="D98" s="406"/>
      <c r="E98" s="404"/>
      <c r="F98" s="404"/>
      <c r="G98" s="405"/>
      <c r="H98" s="405"/>
      <c r="I98" s="403" t="str">
        <f t="shared" si="3"/>
        <v/>
      </c>
      <c r="J98" s="304" t="str">
        <f t="shared" si="5"/>
        <v/>
      </c>
    </row>
    <row r="99" spans="1:10" hidden="1" x14ac:dyDescent="0.25">
      <c r="A99" s="395"/>
      <c r="B99" s="402">
        <f t="shared" si="4"/>
        <v>92</v>
      </c>
      <c r="C99" s="305"/>
      <c r="D99" s="406"/>
      <c r="E99" s="404"/>
      <c r="F99" s="404"/>
      <c r="G99" s="405"/>
      <c r="H99" s="405"/>
      <c r="I99" s="403" t="str">
        <f t="shared" si="3"/>
        <v/>
      </c>
      <c r="J99" s="304" t="str">
        <f t="shared" si="5"/>
        <v/>
      </c>
    </row>
    <row r="100" spans="1:10" hidden="1" x14ac:dyDescent="0.25">
      <c r="A100" s="395"/>
      <c r="B100" s="402">
        <f t="shared" si="4"/>
        <v>93</v>
      </c>
      <c r="C100" s="305"/>
      <c r="D100" s="406"/>
      <c r="E100" s="404"/>
      <c r="F100" s="404"/>
      <c r="G100" s="405"/>
      <c r="H100" s="405"/>
      <c r="I100" s="403" t="str">
        <f t="shared" si="3"/>
        <v/>
      </c>
      <c r="J100" s="304" t="str">
        <f t="shared" si="5"/>
        <v/>
      </c>
    </row>
    <row r="101" spans="1:10" hidden="1" x14ac:dyDescent="0.25">
      <c r="A101" s="395"/>
      <c r="B101" s="402">
        <f t="shared" si="4"/>
        <v>94</v>
      </c>
      <c r="C101" s="305"/>
      <c r="D101" s="406"/>
      <c r="E101" s="404"/>
      <c r="F101" s="404"/>
      <c r="G101" s="405"/>
      <c r="H101" s="405"/>
      <c r="I101" s="403" t="str">
        <f t="shared" si="3"/>
        <v/>
      </c>
      <c r="J101" s="304" t="str">
        <f t="shared" si="5"/>
        <v/>
      </c>
    </row>
    <row r="102" spans="1:10" hidden="1" x14ac:dyDescent="0.25">
      <c r="A102" s="395"/>
      <c r="B102" s="402">
        <f t="shared" si="4"/>
        <v>95</v>
      </c>
      <c r="C102" s="305"/>
      <c r="D102" s="406"/>
      <c r="E102" s="404"/>
      <c r="F102" s="404"/>
      <c r="G102" s="405"/>
      <c r="H102" s="405"/>
      <c r="I102" s="403" t="str">
        <f t="shared" si="3"/>
        <v/>
      </c>
      <c r="J102" s="304" t="str">
        <f t="shared" si="5"/>
        <v/>
      </c>
    </row>
    <row r="103" spans="1:10" hidden="1" x14ac:dyDescent="0.25">
      <c r="A103" s="395"/>
      <c r="B103" s="402">
        <f t="shared" si="4"/>
        <v>96</v>
      </c>
      <c r="C103" s="305"/>
      <c r="D103" s="406"/>
      <c r="E103" s="404"/>
      <c r="F103" s="404"/>
      <c r="G103" s="405"/>
      <c r="H103" s="405"/>
      <c r="I103" s="403" t="str">
        <f t="shared" si="3"/>
        <v/>
      </c>
      <c r="J103" s="304" t="str">
        <f t="shared" si="5"/>
        <v/>
      </c>
    </row>
    <row r="104" spans="1:10" hidden="1" x14ac:dyDescent="0.25">
      <c r="A104" s="395"/>
      <c r="B104" s="402">
        <f t="shared" si="4"/>
        <v>97</v>
      </c>
      <c r="C104" s="305"/>
      <c r="D104" s="406"/>
      <c r="E104" s="404"/>
      <c r="F104" s="404"/>
      <c r="G104" s="405"/>
      <c r="H104" s="405"/>
      <c r="I104" s="403" t="str">
        <f t="shared" si="3"/>
        <v/>
      </c>
      <c r="J104" s="304" t="str">
        <f t="shared" si="5"/>
        <v/>
      </c>
    </row>
    <row r="105" spans="1:10" hidden="1" x14ac:dyDescent="0.25">
      <c r="A105" s="395"/>
      <c r="B105" s="402">
        <f t="shared" si="4"/>
        <v>98</v>
      </c>
      <c r="C105" s="305"/>
      <c r="D105" s="406"/>
      <c r="E105" s="404"/>
      <c r="F105" s="404"/>
      <c r="G105" s="405"/>
      <c r="H105" s="405"/>
      <c r="I105" s="403" t="str">
        <f t="shared" si="3"/>
        <v/>
      </c>
      <c r="J105" s="304" t="str">
        <f t="shared" si="5"/>
        <v/>
      </c>
    </row>
    <row r="106" spans="1:10" hidden="1" x14ac:dyDescent="0.25">
      <c r="A106" s="395"/>
      <c r="B106" s="402">
        <f t="shared" si="4"/>
        <v>99</v>
      </c>
      <c r="C106" s="305"/>
      <c r="D106" s="406"/>
      <c r="E106" s="404"/>
      <c r="F106" s="404"/>
      <c r="G106" s="405"/>
      <c r="H106" s="405"/>
      <c r="I106" s="403" t="str">
        <f t="shared" si="3"/>
        <v/>
      </c>
      <c r="J106" s="304" t="str">
        <f t="shared" si="5"/>
        <v/>
      </c>
    </row>
    <row r="107" spans="1:10" hidden="1" x14ac:dyDescent="0.25">
      <c r="A107" s="395"/>
      <c r="B107" s="402">
        <f t="shared" si="4"/>
        <v>100</v>
      </c>
      <c r="C107" s="305"/>
      <c r="D107" s="406"/>
      <c r="E107" s="404"/>
      <c r="F107" s="404"/>
      <c r="G107" s="405"/>
      <c r="H107" s="405"/>
      <c r="I107" s="403" t="str">
        <f t="shared" si="3"/>
        <v/>
      </c>
      <c r="J107" s="304" t="str">
        <f t="shared" si="5"/>
        <v/>
      </c>
    </row>
    <row r="108" spans="1:10" hidden="1" x14ac:dyDescent="0.25">
      <c r="B108" s="402">
        <f t="shared" si="4"/>
        <v>101</v>
      </c>
      <c r="C108" s="305"/>
      <c r="D108" s="406"/>
      <c r="E108" s="404"/>
      <c r="F108" s="404"/>
      <c r="G108" s="405"/>
      <c r="H108" s="405"/>
      <c r="I108" s="403" t="str">
        <f t="shared" si="3"/>
        <v/>
      </c>
      <c r="J108" s="304" t="str">
        <f t="shared" si="5"/>
        <v/>
      </c>
    </row>
    <row r="109" spans="1:10" hidden="1" x14ac:dyDescent="0.25">
      <c r="B109" s="402">
        <f t="shared" si="4"/>
        <v>102</v>
      </c>
      <c r="C109" s="305"/>
      <c r="D109" s="406"/>
      <c r="E109" s="404"/>
      <c r="F109" s="404"/>
      <c r="G109" s="405"/>
      <c r="H109" s="405"/>
      <c r="I109" s="403" t="str">
        <f t="shared" si="3"/>
        <v/>
      </c>
      <c r="J109" s="304" t="str">
        <f t="shared" si="5"/>
        <v/>
      </c>
    </row>
    <row r="110" spans="1:10" hidden="1" x14ac:dyDescent="0.25">
      <c r="B110" s="402">
        <f t="shared" si="4"/>
        <v>103</v>
      </c>
      <c r="C110" s="305"/>
      <c r="D110" s="406"/>
      <c r="E110" s="404"/>
      <c r="F110" s="404"/>
      <c r="G110" s="405"/>
      <c r="H110" s="405"/>
      <c r="I110" s="403" t="str">
        <f t="shared" si="3"/>
        <v/>
      </c>
      <c r="J110" s="304" t="str">
        <f t="shared" si="5"/>
        <v/>
      </c>
    </row>
    <row r="111" spans="1:10" hidden="1" x14ac:dyDescent="0.25">
      <c r="B111" s="402">
        <f t="shared" si="4"/>
        <v>104</v>
      </c>
      <c r="C111" s="305"/>
      <c r="D111" s="406"/>
      <c r="E111" s="404"/>
      <c r="F111" s="404"/>
      <c r="G111" s="405"/>
      <c r="H111" s="405"/>
      <c r="I111" s="403" t="str">
        <f t="shared" si="3"/>
        <v/>
      </c>
      <c r="J111" s="304" t="str">
        <f t="shared" si="5"/>
        <v/>
      </c>
    </row>
    <row r="112" spans="1:10" hidden="1" x14ac:dyDescent="0.25">
      <c r="B112" s="402">
        <f t="shared" si="4"/>
        <v>105</v>
      </c>
      <c r="C112" s="305"/>
      <c r="D112" s="406"/>
      <c r="E112" s="404"/>
      <c r="F112" s="404"/>
      <c r="G112" s="405"/>
      <c r="H112" s="405"/>
      <c r="I112" s="403" t="str">
        <f t="shared" si="3"/>
        <v/>
      </c>
      <c r="J112" s="304" t="str">
        <f t="shared" si="5"/>
        <v/>
      </c>
    </row>
    <row r="113" spans="2:10" hidden="1" x14ac:dyDescent="0.25">
      <c r="B113" s="402">
        <f t="shared" si="4"/>
        <v>106</v>
      </c>
      <c r="C113" s="305"/>
      <c r="D113" s="406"/>
      <c r="E113" s="404"/>
      <c r="F113" s="404"/>
      <c r="G113" s="405"/>
      <c r="H113" s="405"/>
      <c r="I113" s="403" t="str">
        <f t="shared" si="3"/>
        <v/>
      </c>
      <c r="J113" s="304" t="str">
        <f t="shared" si="5"/>
        <v/>
      </c>
    </row>
    <row r="114" spans="2:10" hidden="1" x14ac:dyDescent="0.25">
      <c r="B114" s="402">
        <f t="shared" si="4"/>
        <v>107</v>
      </c>
      <c r="C114" s="305"/>
      <c r="D114" s="406"/>
      <c r="E114" s="404"/>
      <c r="F114" s="404"/>
      <c r="G114" s="405"/>
      <c r="H114" s="405"/>
      <c r="I114" s="403" t="str">
        <f t="shared" si="3"/>
        <v/>
      </c>
      <c r="J114" s="304" t="str">
        <f t="shared" si="5"/>
        <v/>
      </c>
    </row>
    <row r="115" spans="2:10" hidden="1" x14ac:dyDescent="0.25">
      <c r="B115" s="402">
        <f t="shared" si="4"/>
        <v>108</v>
      </c>
      <c r="C115" s="305"/>
      <c r="D115" s="406"/>
      <c r="E115" s="404"/>
      <c r="F115" s="404"/>
      <c r="G115" s="405"/>
      <c r="H115" s="405"/>
      <c r="I115" s="403" t="str">
        <f t="shared" si="3"/>
        <v/>
      </c>
      <c r="J115" s="304" t="str">
        <f t="shared" si="5"/>
        <v/>
      </c>
    </row>
    <row r="116" spans="2:10" hidden="1" x14ac:dyDescent="0.25">
      <c r="B116" s="402">
        <f t="shared" si="4"/>
        <v>109</v>
      </c>
      <c r="C116" s="305"/>
      <c r="D116" s="406"/>
      <c r="E116" s="404"/>
      <c r="F116" s="404"/>
      <c r="G116" s="405"/>
      <c r="H116" s="405"/>
      <c r="I116" s="403" t="str">
        <f t="shared" si="3"/>
        <v/>
      </c>
      <c r="J116" s="304" t="str">
        <f t="shared" si="5"/>
        <v/>
      </c>
    </row>
    <row r="117" spans="2:10" hidden="1" x14ac:dyDescent="0.25">
      <c r="B117" s="402">
        <f t="shared" si="4"/>
        <v>110</v>
      </c>
      <c r="C117" s="305"/>
      <c r="D117" s="406"/>
      <c r="E117" s="404"/>
      <c r="F117" s="404"/>
      <c r="G117" s="405"/>
      <c r="H117" s="405"/>
      <c r="I117" s="403" t="str">
        <f t="shared" si="3"/>
        <v/>
      </c>
      <c r="J117" s="304" t="str">
        <f t="shared" si="5"/>
        <v/>
      </c>
    </row>
    <row r="118" spans="2:10" hidden="1" x14ac:dyDescent="0.25">
      <c r="B118" s="402">
        <f t="shared" si="4"/>
        <v>111</v>
      </c>
      <c r="C118" s="305"/>
      <c r="D118" s="406"/>
      <c r="E118" s="404"/>
      <c r="F118" s="404"/>
      <c r="G118" s="405"/>
      <c r="H118" s="405"/>
      <c r="I118" s="403" t="str">
        <f t="shared" si="3"/>
        <v/>
      </c>
      <c r="J118" s="304" t="str">
        <f t="shared" si="5"/>
        <v/>
      </c>
    </row>
    <row r="119" spans="2:10" hidden="1" x14ac:dyDescent="0.25">
      <c r="B119" s="402">
        <f t="shared" si="4"/>
        <v>112</v>
      </c>
      <c r="C119" s="305"/>
      <c r="D119" s="406"/>
      <c r="E119" s="404"/>
      <c r="F119" s="404"/>
      <c r="G119" s="405"/>
      <c r="H119" s="405"/>
      <c r="I119" s="403" t="str">
        <f t="shared" si="3"/>
        <v/>
      </c>
      <c r="J119" s="304" t="str">
        <f t="shared" si="5"/>
        <v/>
      </c>
    </row>
    <row r="120" spans="2:10" hidden="1" x14ac:dyDescent="0.25">
      <c r="B120" s="402">
        <f t="shared" si="4"/>
        <v>113</v>
      </c>
      <c r="C120" s="305"/>
      <c r="D120" s="406"/>
      <c r="E120" s="404"/>
      <c r="F120" s="404"/>
      <c r="G120" s="405"/>
      <c r="H120" s="405"/>
      <c r="I120" s="403" t="str">
        <f t="shared" si="3"/>
        <v/>
      </c>
      <c r="J120" s="304" t="str">
        <f t="shared" si="5"/>
        <v/>
      </c>
    </row>
    <row r="121" spans="2:10" hidden="1" x14ac:dyDescent="0.25">
      <c r="B121" s="402">
        <f t="shared" si="4"/>
        <v>114</v>
      </c>
      <c r="C121" s="305"/>
      <c r="D121" s="406"/>
      <c r="E121" s="404"/>
      <c r="F121" s="404"/>
      <c r="G121" s="405"/>
      <c r="H121" s="405"/>
      <c r="I121" s="403" t="str">
        <f t="shared" si="3"/>
        <v/>
      </c>
      <c r="J121" s="304" t="str">
        <f t="shared" si="5"/>
        <v/>
      </c>
    </row>
    <row r="122" spans="2:10" hidden="1" x14ac:dyDescent="0.25">
      <c r="B122" s="402">
        <f t="shared" si="4"/>
        <v>115</v>
      </c>
      <c r="C122" s="305"/>
      <c r="D122" s="406"/>
      <c r="E122" s="404"/>
      <c r="F122" s="404"/>
      <c r="G122" s="405"/>
      <c r="H122" s="405"/>
      <c r="I122" s="403" t="str">
        <f t="shared" si="3"/>
        <v/>
      </c>
      <c r="J122" s="304" t="str">
        <f t="shared" si="5"/>
        <v/>
      </c>
    </row>
    <row r="123" spans="2:10" hidden="1" x14ac:dyDescent="0.25">
      <c r="B123" s="402">
        <f t="shared" si="4"/>
        <v>116</v>
      </c>
      <c r="C123" s="305"/>
      <c r="D123" s="406"/>
      <c r="E123" s="404"/>
      <c r="F123" s="404"/>
      <c r="G123" s="405"/>
      <c r="H123" s="405"/>
      <c r="I123" s="403" t="str">
        <f t="shared" si="3"/>
        <v/>
      </c>
      <c r="J123" s="304" t="str">
        <f t="shared" si="5"/>
        <v/>
      </c>
    </row>
    <row r="124" spans="2:10" hidden="1" x14ac:dyDescent="0.25">
      <c r="B124" s="402">
        <f t="shared" si="4"/>
        <v>117</v>
      </c>
      <c r="C124" s="305"/>
      <c r="D124" s="406"/>
      <c r="E124" s="404"/>
      <c r="F124" s="404"/>
      <c r="G124" s="405"/>
      <c r="H124" s="405"/>
      <c r="I124" s="403" t="str">
        <f t="shared" si="3"/>
        <v/>
      </c>
      <c r="J124" s="304" t="str">
        <f t="shared" si="5"/>
        <v/>
      </c>
    </row>
    <row r="125" spans="2:10" hidden="1" x14ac:dyDescent="0.25">
      <c r="B125" s="402">
        <f t="shared" si="4"/>
        <v>118</v>
      </c>
      <c r="C125" s="305"/>
      <c r="D125" s="406"/>
      <c r="E125" s="404"/>
      <c r="F125" s="404"/>
      <c r="G125" s="405"/>
      <c r="H125" s="405"/>
      <c r="I125" s="403" t="str">
        <f t="shared" si="3"/>
        <v/>
      </c>
      <c r="J125" s="304" t="str">
        <f t="shared" si="5"/>
        <v/>
      </c>
    </row>
    <row r="126" spans="2:10" hidden="1" x14ac:dyDescent="0.25">
      <c r="B126" s="402">
        <f t="shared" si="4"/>
        <v>119</v>
      </c>
      <c r="C126" s="305"/>
      <c r="D126" s="406"/>
      <c r="E126" s="404"/>
      <c r="F126" s="404"/>
      <c r="G126" s="405"/>
      <c r="H126" s="405"/>
      <c r="I126" s="403" t="str">
        <f t="shared" si="3"/>
        <v/>
      </c>
      <c r="J126" s="304" t="str">
        <f t="shared" si="5"/>
        <v/>
      </c>
    </row>
    <row r="127" spans="2:10" hidden="1" x14ac:dyDescent="0.25">
      <c r="B127" s="402">
        <f t="shared" si="4"/>
        <v>120</v>
      </c>
      <c r="C127" s="305"/>
      <c r="D127" s="406"/>
      <c r="E127" s="404"/>
      <c r="F127" s="404"/>
      <c r="G127" s="405"/>
      <c r="H127" s="405"/>
      <c r="I127" s="403" t="str">
        <f t="shared" si="3"/>
        <v/>
      </c>
      <c r="J127" s="304" t="str">
        <f t="shared" si="5"/>
        <v/>
      </c>
    </row>
    <row r="128" spans="2:10" hidden="1" x14ac:dyDescent="0.25">
      <c r="B128" s="402">
        <f t="shared" si="4"/>
        <v>121</v>
      </c>
      <c r="C128" s="305"/>
      <c r="D128" s="406"/>
      <c r="E128" s="404"/>
      <c r="F128" s="404"/>
      <c r="G128" s="405"/>
      <c r="H128" s="405"/>
      <c r="I128" s="403" t="str">
        <f t="shared" si="3"/>
        <v/>
      </c>
      <c r="J128" s="304" t="str">
        <f t="shared" si="5"/>
        <v/>
      </c>
    </row>
    <row r="129" spans="2:10" hidden="1" x14ac:dyDescent="0.25">
      <c r="B129" s="402">
        <f t="shared" si="4"/>
        <v>122</v>
      </c>
      <c r="C129" s="305"/>
      <c r="D129" s="406"/>
      <c r="E129" s="404"/>
      <c r="F129" s="404"/>
      <c r="G129" s="405"/>
      <c r="H129" s="405"/>
      <c r="I129" s="403" t="str">
        <f t="shared" si="3"/>
        <v/>
      </c>
      <c r="J129" s="304" t="str">
        <f t="shared" si="5"/>
        <v/>
      </c>
    </row>
    <row r="130" spans="2:10" hidden="1" x14ac:dyDescent="0.25">
      <c r="B130" s="402">
        <f t="shared" si="4"/>
        <v>123</v>
      </c>
      <c r="C130" s="305"/>
      <c r="D130" s="406"/>
      <c r="E130" s="404"/>
      <c r="F130" s="404"/>
      <c r="G130" s="405"/>
      <c r="H130" s="405"/>
      <c r="I130" s="403" t="str">
        <f t="shared" si="3"/>
        <v/>
      </c>
      <c r="J130" s="304" t="str">
        <f t="shared" si="5"/>
        <v/>
      </c>
    </row>
    <row r="131" spans="2:10" hidden="1" x14ac:dyDescent="0.25">
      <c r="B131" s="402">
        <f t="shared" si="4"/>
        <v>124</v>
      </c>
      <c r="C131" s="305"/>
      <c r="D131" s="406"/>
      <c r="E131" s="404"/>
      <c r="F131" s="404"/>
      <c r="G131" s="405"/>
      <c r="H131" s="405"/>
      <c r="I131" s="403" t="str">
        <f t="shared" si="3"/>
        <v/>
      </c>
      <c r="J131" s="304" t="str">
        <f t="shared" si="5"/>
        <v/>
      </c>
    </row>
    <row r="132" spans="2:10" hidden="1" x14ac:dyDescent="0.25">
      <c r="B132" s="402">
        <f t="shared" si="4"/>
        <v>125</v>
      </c>
      <c r="C132" s="305"/>
      <c r="D132" s="406"/>
      <c r="E132" s="404"/>
      <c r="F132" s="404"/>
      <c r="G132" s="405"/>
      <c r="H132" s="405"/>
      <c r="I132" s="403" t="str">
        <f t="shared" si="3"/>
        <v/>
      </c>
      <c r="J132" s="304" t="str">
        <f t="shared" si="5"/>
        <v/>
      </c>
    </row>
    <row r="133" spans="2:10" hidden="1" x14ac:dyDescent="0.25">
      <c r="B133" s="402">
        <f t="shared" si="4"/>
        <v>126</v>
      </c>
      <c r="C133" s="305"/>
      <c r="D133" s="406"/>
      <c r="E133" s="404"/>
      <c r="F133" s="404"/>
      <c r="G133" s="405"/>
      <c r="H133" s="405"/>
      <c r="I133" s="403" t="str">
        <f t="shared" si="3"/>
        <v/>
      </c>
      <c r="J133" s="304" t="str">
        <f t="shared" si="5"/>
        <v/>
      </c>
    </row>
    <row r="134" spans="2:10" hidden="1" x14ac:dyDescent="0.25">
      <c r="B134" s="402">
        <f t="shared" si="4"/>
        <v>127</v>
      </c>
      <c r="C134" s="305"/>
      <c r="D134" s="406"/>
      <c r="E134" s="404"/>
      <c r="F134" s="404"/>
      <c r="G134" s="405"/>
      <c r="H134" s="405"/>
      <c r="I134" s="403" t="str">
        <f t="shared" si="3"/>
        <v/>
      </c>
      <c r="J134" s="304" t="str">
        <f t="shared" si="5"/>
        <v/>
      </c>
    </row>
    <row r="135" spans="2:10" hidden="1" x14ac:dyDescent="0.25">
      <c r="B135" s="402">
        <f t="shared" si="4"/>
        <v>128</v>
      </c>
      <c r="C135" s="305"/>
      <c r="D135" s="406"/>
      <c r="E135" s="404"/>
      <c r="F135" s="404"/>
      <c r="G135" s="405"/>
      <c r="H135" s="405"/>
      <c r="I135" s="403" t="str">
        <f t="shared" si="3"/>
        <v/>
      </c>
      <c r="J135" s="304" t="str">
        <f t="shared" si="5"/>
        <v/>
      </c>
    </row>
    <row r="136" spans="2:10" hidden="1" x14ac:dyDescent="0.25">
      <c r="B136" s="402">
        <f t="shared" si="4"/>
        <v>129</v>
      </c>
      <c r="C136" s="305"/>
      <c r="D136" s="406"/>
      <c r="E136" s="404"/>
      <c r="F136" s="404"/>
      <c r="G136" s="405"/>
      <c r="H136" s="405"/>
      <c r="I136" s="403" t="str">
        <f t="shared" si="3"/>
        <v/>
      </c>
      <c r="J136" s="304" t="str">
        <f t="shared" si="5"/>
        <v/>
      </c>
    </row>
    <row r="137" spans="2:10" hidden="1" x14ac:dyDescent="0.25">
      <c r="B137" s="402">
        <f t="shared" si="4"/>
        <v>130</v>
      </c>
      <c r="C137" s="305"/>
      <c r="D137" s="406"/>
      <c r="E137" s="404"/>
      <c r="F137" s="404"/>
      <c r="G137" s="405"/>
      <c r="H137" s="405"/>
      <c r="I137" s="403" t="str">
        <f t="shared" ref="I137:I200" si="6">IF(ISBLANK(E137),"",IF(OR(G137="",H137=""),"NA",(E137-F137)*MIN(H137,G137)/G137))</f>
        <v/>
      </c>
      <c r="J137" s="304" t="str">
        <f t="shared" si="5"/>
        <v/>
      </c>
    </row>
    <row r="138" spans="2:10" hidden="1" x14ac:dyDescent="0.25">
      <c r="B138" s="402">
        <f t="shared" ref="B138:B201" si="7">B137+1</f>
        <v>131</v>
      </c>
      <c r="C138" s="305"/>
      <c r="D138" s="406"/>
      <c r="E138" s="404"/>
      <c r="F138" s="404"/>
      <c r="G138" s="405"/>
      <c r="H138" s="405"/>
      <c r="I138" s="403" t="str">
        <f t="shared" si="6"/>
        <v/>
      </c>
      <c r="J138" s="304" t="str">
        <f t="shared" si="5"/>
        <v/>
      </c>
    </row>
    <row r="139" spans="2:10" hidden="1" x14ac:dyDescent="0.25">
      <c r="B139" s="402">
        <f t="shared" si="7"/>
        <v>132</v>
      </c>
      <c r="C139" s="305"/>
      <c r="D139" s="406"/>
      <c r="E139" s="404"/>
      <c r="F139" s="404"/>
      <c r="G139" s="405"/>
      <c r="H139" s="405"/>
      <c r="I139" s="403" t="str">
        <f t="shared" si="6"/>
        <v/>
      </c>
      <c r="J139" s="304" t="str">
        <f t="shared" si="5"/>
        <v/>
      </c>
    </row>
    <row r="140" spans="2:10" hidden="1" x14ac:dyDescent="0.25">
      <c r="B140" s="402">
        <f t="shared" si="7"/>
        <v>133</v>
      </c>
      <c r="C140" s="305"/>
      <c r="D140" s="406"/>
      <c r="E140" s="404"/>
      <c r="F140" s="404"/>
      <c r="G140" s="405"/>
      <c r="H140" s="405"/>
      <c r="I140" s="403" t="str">
        <f t="shared" si="6"/>
        <v/>
      </c>
      <c r="J140" s="304" t="str">
        <f t="shared" si="5"/>
        <v/>
      </c>
    </row>
    <row r="141" spans="2:10" hidden="1" x14ac:dyDescent="0.25">
      <c r="B141" s="402">
        <f t="shared" si="7"/>
        <v>134</v>
      </c>
      <c r="C141" s="305"/>
      <c r="D141" s="406"/>
      <c r="E141" s="404"/>
      <c r="F141" s="404"/>
      <c r="G141" s="405"/>
      <c r="H141" s="405"/>
      <c r="I141" s="403" t="str">
        <f t="shared" si="6"/>
        <v/>
      </c>
      <c r="J141" s="304" t="str">
        <f t="shared" si="5"/>
        <v/>
      </c>
    </row>
    <row r="142" spans="2:10" hidden="1" x14ac:dyDescent="0.25">
      <c r="B142" s="402">
        <f t="shared" si="7"/>
        <v>135</v>
      </c>
      <c r="C142" s="305"/>
      <c r="D142" s="406"/>
      <c r="E142" s="404"/>
      <c r="F142" s="404"/>
      <c r="G142" s="405"/>
      <c r="H142" s="405"/>
      <c r="I142" s="403" t="str">
        <f t="shared" si="6"/>
        <v/>
      </c>
      <c r="J142" s="304" t="str">
        <f t="shared" si="5"/>
        <v/>
      </c>
    </row>
    <row r="143" spans="2:10" hidden="1" x14ac:dyDescent="0.25">
      <c r="B143" s="402">
        <f t="shared" si="7"/>
        <v>136</v>
      </c>
      <c r="C143" s="305"/>
      <c r="D143" s="406"/>
      <c r="E143" s="404"/>
      <c r="F143" s="404"/>
      <c r="G143" s="405"/>
      <c r="H143" s="405"/>
      <c r="I143" s="403" t="str">
        <f t="shared" si="6"/>
        <v/>
      </c>
      <c r="J143" s="304" t="str">
        <f t="shared" si="5"/>
        <v/>
      </c>
    </row>
    <row r="144" spans="2:10" hidden="1" x14ac:dyDescent="0.25">
      <c r="B144" s="402">
        <f t="shared" si="7"/>
        <v>137</v>
      </c>
      <c r="C144" s="305"/>
      <c r="D144" s="406"/>
      <c r="E144" s="404"/>
      <c r="F144" s="404"/>
      <c r="G144" s="405"/>
      <c r="H144" s="405"/>
      <c r="I144" s="403" t="str">
        <f t="shared" si="6"/>
        <v/>
      </c>
      <c r="J144" s="304" t="str">
        <f t="shared" si="5"/>
        <v/>
      </c>
    </row>
    <row r="145" spans="2:10" hidden="1" x14ac:dyDescent="0.25">
      <c r="B145" s="402">
        <f t="shared" si="7"/>
        <v>138</v>
      </c>
      <c r="C145" s="305"/>
      <c r="D145" s="406"/>
      <c r="E145" s="404"/>
      <c r="F145" s="404"/>
      <c r="G145" s="405"/>
      <c r="H145" s="405"/>
      <c r="I145" s="403" t="str">
        <f t="shared" si="6"/>
        <v/>
      </c>
      <c r="J145" s="304" t="str">
        <f t="shared" si="5"/>
        <v/>
      </c>
    </row>
    <row r="146" spans="2:10" hidden="1" x14ac:dyDescent="0.25">
      <c r="B146" s="402">
        <f t="shared" si="7"/>
        <v>139</v>
      </c>
      <c r="C146" s="305"/>
      <c r="D146" s="406"/>
      <c r="E146" s="404"/>
      <c r="F146" s="404"/>
      <c r="G146" s="405"/>
      <c r="H146" s="405"/>
      <c r="I146" s="403" t="str">
        <f t="shared" si="6"/>
        <v/>
      </c>
      <c r="J146" s="304" t="str">
        <f t="shared" si="5"/>
        <v/>
      </c>
    </row>
    <row r="147" spans="2:10" hidden="1" x14ac:dyDescent="0.25">
      <c r="B147" s="402">
        <f t="shared" si="7"/>
        <v>140</v>
      </c>
      <c r="C147" s="305"/>
      <c r="D147" s="406"/>
      <c r="E147" s="404"/>
      <c r="F147" s="404"/>
      <c r="G147" s="405"/>
      <c r="H147" s="405"/>
      <c r="I147" s="403" t="str">
        <f t="shared" si="6"/>
        <v/>
      </c>
      <c r="J147" s="304" t="str">
        <f t="shared" si="5"/>
        <v/>
      </c>
    </row>
    <row r="148" spans="2:10" hidden="1" x14ac:dyDescent="0.25">
      <c r="B148" s="402">
        <f t="shared" si="7"/>
        <v>141</v>
      </c>
      <c r="C148" s="305"/>
      <c r="D148" s="406"/>
      <c r="E148" s="404"/>
      <c r="F148" s="404"/>
      <c r="G148" s="405"/>
      <c r="H148" s="405"/>
      <c r="I148" s="403" t="str">
        <f t="shared" si="6"/>
        <v/>
      </c>
      <c r="J148" s="304" t="str">
        <f t="shared" si="5"/>
        <v/>
      </c>
    </row>
    <row r="149" spans="2:10" hidden="1" x14ac:dyDescent="0.25">
      <c r="B149" s="402">
        <f t="shared" si="7"/>
        <v>142</v>
      </c>
      <c r="C149" s="305"/>
      <c r="D149" s="406"/>
      <c r="E149" s="404"/>
      <c r="F149" s="404"/>
      <c r="G149" s="405"/>
      <c r="H149" s="405"/>
      <c r="I149" s="403" t="str">
        <f t="shared" si="6"/>
        <v/>
      </c>
      <c r="J149" s="304" t="str">
        <f t="shared" si="5"/>
        <v/>
      </c>
    </row>
    <row r="150" spans="2:10" hidden="1" x14ac:dyDescent="0.25">
      <c r="B150" s="402">
        <f t="shared" si="7"/>
        <v>143</v>
      </c>
      <c r="C150" s="305"/>
      <c r="D150" s="406"/>
      <c r="E150" s="404"/>
      <c r="F150" s="404"/>
      <c r="G150" s="405"/>
      <c r="H150" s="405"/>
      <c r="I150" s="403" t="str">
        <f t="shared" si="6"/>
        <v/>
      </c>
      <c r="J150" s="304" t="str">
        <f t="shared" si="5"/>
        <v/>
      </c>
    </row>
    <row r="151" spans="2:10" hidden="1" x14ac:dyDescent="0.25">
      <c r="B151" s="402">
        <f t="shared" si="7"/>
        <v>144</v>
      </c>
      <c r="C151" s="305"/>
      <c r="D151" s="406"/>
      <c r="E151" s="404"/>
      <c r="F151" s="404"/>
      <c r="G151" s="405"/>
      <c r="H151" s="405"/>
      <c r="I151" s="403" t="str">
        <f t="shared" si="6"/>
        <v/>
      </c>
      <c r="J151" s="304" t="str">
        <f t="shared" si="5"/>
        <v/>
      </c>
    </row>
    <row r="152" spans="2:10" hidden="1" x14ac:dyDescent="0.25">
      <c r="B152" s="402">
        <f t="shared" si="7"/>
        <v>145</v>
      </c>
      <c r="C152" s="305"/>
      <c r="D152" s="406"/>
      <c r="E152" s="404"/>
      <c r="F152" s="404"/>
      <c r="G152" s="405"/>
      <c r="H152" s="405"/>
      <c r="I152" s="403" t="str">
        <f t="shared" si="6"/>
        <v/>
      </c>
      <c r="J152" s="304" t="str">
        <f t="shared" si="5"/>
        <v/>
      </c>
    </row>
    <row r="153" spans="2:10" hidden="1" x14ac:dyDescent="0.25">
      <c r="B153" s="402">
        <f t="shared" si="7"/>
        <v>146</v>
      </c>
      <c r="C153" s="305"/>
      <c r="D153" s="406"/>
      <c r="E153" s="404"/>
      <c r="F153" s="404"/>
      <c r="G153" s="405"/>
      <c r="H153" s="405"/>
      <c r="I153" s="403" t="str">
        <f t="shared" si="6"/>
        <v/>
      </c>
      <c r="J153" s="304" t="str">
        <f t="shared" si="5"/>
        <v/>
      </c>
    </row>
    <row r="154" spans="2:10" hidden="1" x14ac:dyDescent="0.25">
      <c r="B154" s="402">
        <f t="shared" si="7"/>
        <v>147</v>
      </c>
      <c r="C154" s="305"/>
      <c r="D154" s="406"/>
      <c r="E154" s="404"/>
      <c r="F154" s="404"/>
      <c r="G154" s="405"/>
      <c r="H154" s="405"/>
      <c r="I154" s="403" t="str">
        <f t="shared" si="6"/>
        <v/>
      </c>
      <c r="J154" s="304" t="str">
        <f t="shared" si="5"/>
        <v/>
      </c>
    </row>
    <row r="155" spans="2:10" hidden="1" x14ac:dyDescent="0.25">
      <c r="B155" s="402">
        <f t="shared" si="7"/>
        <v>148</v>
      </c>
      <c r="C155" s="305"/>
      <c r="D155" s="406"/>
      <c r="E155" s="404"/>
      <c r="F155" s="404"/>
      <c r="G155" s="405"/>
      <c r="H155" s="405"/>
      <c r="I155" s="403" t="str">
        <f t="shared" si="6"/>
        <v/>
      </c>
      <c r="J155" s="304" t="str">
        <f t="shared" si="5"/>
        <v/>
      </c>
    </row>
    <row r="156" spans="2:10" hidden="1" x14ac:dyDescent="0.25">
      <c r="B156" s="402">
        <f t="shared" si="7"/>
        <v>149</v>
      </c>
      <c r="C156" s="305"/>
      <c r="D156" s="406"/>
      <c r="E156" s="404"/>
      <c r="F156" s="404"/>
      <c r="G156" s="405"/>
      <c r="H156" s="405"/>
      <c r="I156" s="403" t="str">
        <f t="shared" si="6"/>
        <v/>
      </c>
      <c r="J156" s="304" t="str">
        <f t="shared" si="5"/>
        <v/>
      </c>
    </row>
    <row r="157" spans="2:10" hidden="1" x14ac:dyDescent="0.25">
      <c r="B157" s="402">
        <f t="shared" si="7"/>
        <v>150</v>
      </c>
      <c r="C157" s="305"/>
      <c r="D157" s="406"/>
      <c r="E157" s="404"/>
      <c r="F157" s="404"/>
      <c r="G157" s="405"/>
      <c r="H157" s="405"/>
      <c r="I157" s="403" t="str">
        <f t="shared" si="6"/>
        <v/>
      </c>
      <c r="J157" s="304" t="str">
        <f t="shared" si="5"/>
        <v/>
      </c>
    </row>
    <row r="158" spans="2:10" hidden="1" x14ac:dyDescent="0.25">
      <c r="B158" s="402">
        <f t="shared" si="7"/>
        <v>151</v>
      </c>
      <c r="C158" s="305"/>
      <c r="D158" s="406"/>
      <c r="E158" s="404"/>
      <c r="F158" s="404"/>
      <c r="G158" s="405"/>
      <c r="H158" s="405"/>
      <c r="I158" s="403" t="str">
        <f t="shared" si="6"/>
        <v/>
      </c>
      <c r="J158" s="304" t="str">
        <f t="shared" si="5"/>
        <v/>
      </c>
    </row>
    <row r="159" spans="2:10" hidden="1" x14ac:dyDescent="0.25">
      <c r="B159" s="402">
        <f t="shared" si="7"/>
        <v>152</v>
      </c>
      <c r="C159" s="305"/>
      <c r="D159" s="406"/>
      <c r="E159" s="404"/>
      <c r="F159" s="404"/>
      <c r="G159" s="405"/>
      <c r="H159" s="405"/>
      <c r="I159" s="403" t="str">
        <f t="shared" si="6"/>
        <v/>
      </c>
      <c r="J159" s="304" t="str">
        <f t="shared" si="5"/>
        <v/>
      </c>
    </row>
    <row r="160" spans="2:10" hidden="1" x14ac:dyDescent="0.25">
      <c r="B160" s="402">
        <f t="shared" si="7"/>
        <v>153</v>
      </c>
      <c r="C160" s="305"/>
      <c r="D160" s="406"/>
      <c r="E160" s="404"/>
      <c r="F160" s="404"/>
      <c r="G160" s="405"/>
      <c r="H160" s="405"/>
      <c r="I160" s="403" t="str">
        <f t="shared" si="6"/>
        <v/>
      </c>
      <c r="J160" s="304" t="str">
        <f t="shared" si="5"/>
        <v/>
      </c>
    </row>
    <row r="161" spans="2:10" hidden="1" x14ac:dyDescent="0.25">
      <c r="B161" s="402">
        <f t="shared" si="7"/>
        <v>154</v>
      </c>
      <c r="C161" s="305"/>
      <c r="D161" s="406"/>
      <c r="E161" s="404"/>
      <c r="F161" s="404"/>
      <c r="G161" s="405"/>
      <c r="H161" s="405"/>
      <c r="I161" s="403" t="str">
        <f t="shared" si="6"/>
        <v/>
      </c>
      <c r="J161" s="304" t="str">
        <f t="shared" ref="J161:J207" si="8">IF($I160&lt;&gt;"","ja","")</f>
        <v/>
      </c>
    </row>
    <row r="162" spans="2:10" hidden="1" x14ac:dyDescent="0.25">
      <c r="B162" s="402">
        <f t="shared" si="7"/>
        <v>155</v>
      </c>
      <c r="C162" s="305"/>
      <c r="D162" s="406"/>
      <c r="E162" s="404"/>
      <c r="F162" s="404"/>
      <c r="G162" s="405"/>
      <c r="H162" s="405"/>
      <c r="I162" s="403" t="str">
        <f t="shared" si="6"/>
        <v/>
      </c>
      <c r="J162" s="304" t="str">
        <f t="shared" si="8"/>
        <v/>
      </c>
    </row>
    <row r="163" spans="2:10" hidden="1" x14ac:dyDescent="0.25">
      <c r="B163" s="402">
        <f t="shared" si="7"/>
        <v>156</v>
      </c>
      <c r="C163" s="305"/>
      <c r="D163" s="406"/>
      <c r="E163" s="404"/>
      <c r="F163" s="404"/>
      <c r="G163" s="405"/>
      <c r="H163" s="405"/>
      <c r="I163" s="403" t="str">
        <f t="shared" si="6"/>
        <v/>
      </c>
      <c r="J163" s="304" t="str">
        <f t="shared" si="8"/>
        <v/>
      </c>
    </row>
    <row r="164" spans="2:10" hidden="1" x14ac:dyDescent="0.25">
      <c r="B164" s="402">
        <f t="shared" si="7"/>
        <v>157</v>
      </c>
      <c r="C164" s="305"/>
      <c r="D164" s="406"/>
      <c r="E164" s="404"/>
      <c r="F164" s="404"/>
      <c r="G164" s="405"/>
      <c r="H164" s="405"/>
      <c r="I164" s="403" t="str">
        <f t="shared" si="6"/>
        <v/>
      </c>
      <c r="J164" s="304" t="str">
        <f t="shared" si="8"/>
        <v/>
      </c>
    </row>
    <row r="165" spans="2:10" hidden="1" x14ac:dyDescent="0.25">
      <c r="B165" s="402">
        <f t="shared" si="7"/>
        <v>158</v>
      </c>
      <c r="C165" s="305"/>
      <c r="D165" s="406"/>
      <c r="E165" s="404"/>
      <c r="F165" s="404"/>
      <c r="G165" s="405"/>
      <c r="H165" s="405"/>
      <c r="I165" s="403" t="str">
        <f t="shared" si="6"/>
        <v/>
      </c>
      <c r="J165" s="304" t="str">
        <f t="shared" si="8"/>
        <v/>
      </c>
    </row>
    <row r="166" spans="2:10" hidden="1" x14ac:dyDescent="0.25">
      <c r="B166" s="402">
        <f t="shared" si="7"/>
        <v>159</v>
      </c>
      <c r="C166" s="305"/>
      <c r="D166" s="406"/>
      <c r="E166" s="404"/>
      <c r="F166" s="404"/>
      <c r="G166" s="405"/>
      <c r="H166" s="405"/>
      <c r="I166" s="403" t="str">
        <f t="shared" si="6"/>
        <v/>
      </c>
      <c r="J166" s="304" t="str">
        <f t="shared" si="8"/>
        <v/>
      </c>
    </row>
    <row r="167" spans="2:10" hidden="1" x14ac:dyDescent="0.25">
      <c r="B167" s="402">
        <f t="shared" si="7"/>
        <v>160</v>
      </c>
      <c r="C167" s="305"/>
      <c r="D167" s="406"/>
      <c r="E167" s="404"/>
      <c r="F167" s="404"/>
      <c r="G167" s="405"/>
      <c r="H167" s="405"/>
      <c r="I167" s="403" t="str">
        <f t="shared" si="6"/>
        <v/>
      </c>
      <c r="J167" s="304" t="str">
        <f t="shared" si="8"/>
        <v/>
      </c>
    </row>
    <row r="168" spans="2:10" hidden="1" x14ac:dyDescent="0.25">
      <c r="B168" s="402">
        <f t="shared" si="7"/>
        <v>161</v>
      </c>
      <c r="C168" s="305"/>
      <c r="D168" s="406"/>
      <c r="E168" s="404"/>
      <c r="F168" s="404"/>
      <c r="G168" s="405"/>
      <c r="H168" s="405"/>
      <c r="I168" s="403" t="str">
        <f t="shared" si="6"/>
        <v/>
      </c>
      <c r="J168" s="304" t="str">
        <f t="shared" si="8"/>
        <v/>
      </c>
    </row>
    <row r="169" spans="2:10" hidden="1" x14ac:dyDescent="0.25">
      <c r="B169" s="402">
        <f t="shared" si="7"/>
        <v>162</v>
      </c>
      <c r="C169" s="305"/>
      <c r="D169" s="406"/>
      <c r="E169" s="404"/>
      <c r="F169" s="404"/>
      <c r="G169" s="405"/>
      <c r="H169" s="405"/>
      <c r="I169" s="403" t="str">
        <f t="shared" si="6"/>
        <v/>
      </c>
      <c r="J169" s="304" t="str">
        <f t="shared" si="8"/>
        <v/>
      </c>
    </row>
    <row r="170" spans="2:10" hidden="1" x14ac:dyDescent="0.25">
      <c r="B170" s="402">
        <f t="shared" si="7"/>
        <v>163</v>
      </c>
      <c r="C170" s="305"/>
      <c r="D170" s="406"/>
      <c r="E170" s="404"/>
      <c r="F170" s="404"/>
      <c r="G170" s="405"/>
      <c r="H170" s="405"/>
      <c r="I170" s="403" t="str">
        <f t="shared" si="6"/>
        <v/>
      </c>
      <c r="J170" s="304" t="str">
        <f t="shared" si="8"/>
        <v/>
      </c>
    </row>
    <row r="171" spans="2:10" hidden="1" x14ac:dyDescent="0.25">
      <c r="B171" s="402">
        <f t="shared" si="7"/>
        <v>164</v>
      </c>
      <c r="C171" s="305"/>
      <c r="D171" s="406"/>
      <c r="E171" s="404"/>
      <c r="F171" s="404"/>
      <c r="G171" s="405"/>
      <c r="H171" s="405"/>
      <c r="I171" s="403" t="str">
        <f t="shared" si="6"/>
        <v/>
      </c>
      <c r="J171" s="304" t="str">
        <f t="shared" si="8"/>
        <v/>
      </c>
    </row>
    <row r="172" spans="2:10" hidden="1" x14ac:dyDescent="0.25">
      <c r="B172" s="402">
        <f t="shared" si="7"/>
        <v>165</v>
      </c>
      <c r="C172" s="305"/>
      <c r="D172" s="406"/>
      <c r="E172" s="404"/>
      <c r="F172" s="404"/>
      <c r="G172" s="405"/>
      <c r="H172" s="405"/>
      <c r="I172" s="403" t="str">
        <f t="shared" si="6"/>
        <v/>
      </c>
      <c r="J172" s="304" t="str">
        <f t="shared" si="8"/>
        <v/>
      </c>
    </row>
    <row r="173" spans="2:10" hidden="1" x14ac:dyDescent="0.25">
      <c r="B173" s="402">
        <f t="shared" si="7"/>
        <v>166</v>
      </c>
      <c r="C173" s="305"/>
      <c r="D173" s="406"/>
      <c r="E173" s="404"/>
      <c r="F173" s="404"/>
      <c r="G173" s="405"/>
      <c r="H173" s="405"/>
      <c r="I173" s="403" t="str">
        <f t="shared" si="6"/>
        <v/>
      </c>
      <c r="J173" s="304" t="str">
        <f t="shared" si="8"/>
        <v/>
      </c>
    </row>
    <row r="174" spans="2:10" hidden="1" x14ac:dyDescent="0.25">
      <c r="B174" s="402">
        <f t="shared" si="7"/>
        <v>167</v>
      </c>
      <c r="C174" s="305"/>
      <c r="D174" s="406"/>
      <c r="E174" s="404"/>
      <c r="F174" s="404"/>
      <c r="G174" s="405"/>
      <c r="H174" s="405"/>
      <c r="I174" s="403" t="str">
        <f t="shared" si="6"/>
        <v/>
      </c>
      <c r="J174" s="304" t="str">
        <f t="shared" si="8"/>
        <v/>
      </c>
    </row>
    <row r="175" spans="2:10" hidden="1" x14ac:dyDescent="0.25">
      <c r="B175" s="402">
        <f t="shared" si="7"/>
        <v>168</v>
      </c>
      <c r="C175" s="305"/>
      <c r="D175" s="406"/>
      <c r="E175" s="404"/>
      <c r="F175" s="404"/>
      <c r="G175" s="405"/>
      <c r="H175" s="405"/>
      <c r="I175" s="403" t="str">
        <f t="shared" si="6"/>
        <v/>
      </c>
      <c r="J175" s="304" t="str">
        <f t="shared" si="8"/>
        <v/>
      </c>
    </row>
    <row r="176" spans="2:10" hidden="1" x14ac:dyDescent="0.25">
      <c r="B176" s="402">
        <f t="shared" si="7"/>
        <v>169</v>
      </c>
      <c r="C176" s="305"/>
      <c r="D176" s="406"/>
      <c r="E176" s="404"/>
      <c r="F176" s="404"/>
      <c r="G176" s="405"/>
      <c r="H176" s="405"/>
      <c r="I176" s="403" t="str">
        <f t="shared" si="6"/>
        <v/>
      </c>
      <c r="J176" s="304" t="str">
        <f t="shared" si="8"/>
        <v/>
      </c>
    </row>
    <row r="177" spans="2:10" hidden="1" x14ac:dyDescent="0.25">
      <c r="B177" s="402">
        <f t="shared" si="7"/>
        <v>170</v>
      </c>
      <c r="C177" s="305"/>
      <c r="D177" s="406"/>
      <c r="E177" s="404"/>
      <c r="F177" s="404"/>
      <c r="G177" s="405"/>
      <c r="H177" s="405"/>
      <c r="I177" s="403" t="str">
        <f t="shared" si="6"/>
        <v/>
      </c>
      <c r="J177" s="304" t="str">
        <f t="shared" si="8"/>
        <v/>
      </c>
    </row>
    <row r="178" spans="2:10" hidden="1" x14ac:dyDescent="0.25">
      <c r="B178" s="402">
        <f t="shared" si="7"/>
        <v>171</v>
      </c>
      <c r="C178" s="305"/>
      <c r="D178" s="406"/>
      <c r="E178" s="404"/>
      <c r="F178" s="404"/>
      <c r="G178" s="405"/>
      <c r="H178" s="405"/>
      <c r="I178" s="403" t="str">
        <f t="shared" si="6"/>
        <v/>
      </c>
      <c r="J178" s="304" t="str">
        <f t="shared" si="8"/>
        <v/>
      </c>
    </row>
    <row r="179" spans="2:10" hidden="1" x14ac:dyDescent="0.25">
      <c r="B179" s="402">
        <f t="shared" si="7"/>
        <v>172</v>
      </c>
      <c r="C179" s="305"/>
      <c r="D179" s="406"/>
      <c r="E179" s="404"/>
      <c r="F179" s="404"/>
      <c r="G179" s="405"/>
      <c r="H179" s="405"/>
      <c r="I179" s="403" t="str">
        <f t="shared" si="6"/>
        <v/>
      </c>
      <c r="J179" s="304" t="str">
        <f t="shared" si="8"/>
        <v/>
      </c>
    </row>
    <row r="180" spans="2:10" hidden="1" x14ac:dyDescent="0.25">
      <c r="B180" s="402">
        <f t="shared" si="7"/>
        <v>173</v>
      </c>
      <c r="C180" s="305"/>
      <c r="D180" s="406"/>
      <c r="E180" s="404"/>
      <c r="F180" s="404"/>
      <c r="G180" s="405"/>
      <c r="H180" s="405"/>
      <c r="I180" s="403" t="str">
        <f t="shared" si="6"/>
        <v/>
      </c>
      <c r="J180" s="304" t="str">
        <f t="shared" si="8"/>
        <v/>
      </c>
    </row>
    <row r="181" spans="2:10" hidden="1" x14ac:dyDescent="0.25">
      <c r="B181" s="402">
        <f t="shared" si="7"/>
        <v>174</v>
      </c>
      <c r="C181" s="305"/>
      <c r="D181" s="406"/>
      <c r="E181" s="404"/>
      <c r="F181" s="404"/>
      <c r="G181" s="405"/>
      <c r="H181" s="405"/>
      <c r="I181" s="403" t="str">
        <f t="shared" si="6"/>
        <v/>
      </c>
      <c r="J181" s="304" t="str">
        <f t="shared" si="8"/>
        <v/>
      </c>
    </row>
    <row r="182" spans="2:10" hidden="1" x14ac:dyDescent="0.25">
      <c r="B182" s="402">
        <f t="shared" si="7"/>
        <v>175</v>
      </c>
      <c r="C182" s="305"/>
      <c r="D182" s="406"/>
      <c r="E182" s="404"/>
      <c r="F182" s="404"/>
      <c r="G182" s="405"/>
      <c r="H182" s="405"/>
      <c r="I182" s="403" t="str">
        <f t="shared" si="6"/>
        <v/>
      </c>
      <c r="J182" s="304" t="str">
        <f t="shared" si="8"/>
        <v/>
      </c>
    </row>
    <row r="183" spans="2:10" hidden="1" x14ac:dyDescent="0.25">
      <c r="B183" s="402">
        <f t="shared" si="7"/>
        <v>176</v>
      </c>
      <c r="C183" s="305"/>
      <c r="D183" s="406"/>
      <c r="E183" s="404"/>
      <c r="F183" s="404"/>
      <c r="G183" s="405"/>
      <c r="H183" s="405"/>
      <c r="I183" s="403" t="str">
        <f t="shared" si="6"/>
        <v/>
      </c>
      <c r="J183" s="304" t="str">
        <f t="shared" si="8"/>
        <v/>
      </c>
    </row>
    <row r="184" spans="2:10" hidden="1" x14ac:dyDescent="0.25">
      <c r="B184" s="402">
        <f t="shared" si="7"/>
        <v>177</v>
      </c>
      <c r="C184" s="305"/>
      <c r="D184" s="406"/>
      <c r="E184" s="404"/>
      <c r="F184" s="404"/>
      <c r="G184" s="405"/>
      <c r="H184" s="405"/>
      <c r="I184" s="403" t="str">
        <f t="shared" si="6"/>
        <v/>
      </c>
      <c r="J184" s="304" t="str">
        <f t="shared" si="8"/>
        <v/>
      </c>
    </row>
    <row r="185" spans="2:10" hidden="1" x14ac:dyDescent="0.25">
      <c r="B185" s="402">
        <f t="shared" si="7"/>
        <v>178</v>
      </c>
      <c r="C185" s="305"/>
      <c r="D185" s="406"/>
      <c r="E185" s="404"/>
      <c r="F185" s="404"/>
      <c r="G185" s="405"/>
      <c r="H185" s="405"/>
      <c r="I185" s="403" t="str">
        <f t="shared" si="6"/>
        <v/>
      </c>
      <c r="J185" s="304" t="str">
        <f t="shared" si="8"/>
        <v/>
      </c>
    </row>
    <row r="186" spans="2:10" hidden="1" x14ac:dyDescent="0.25">
      <c r="B186" s="402">
        <f t="shared" si="7"/>
        <v>179</v>
      </c>
      <c r="C186" s="305"/>
      <c r="D186" s="406"/>
      <c r="E186" s="404"/>
      <c r="F186" s="404"/>
      <c r="G186" s="405"/>
      <c r="H186" s="405"/>
      <c r="I186" s="403" t="str">
        <f t="shared" si="6"/>
        <v/>
      </c>
      <c r="J186" s="304" t="str">
        <f t="shared" si="8"/>
        <v/>
      </c>
    </row>
    <row r="187" spans="2:10" hidden="1" x14ac:dyDescent="0.25">
      <c r="B187" s="402">
        <f t="shared" si="7"/>
        <v>180</v>
      </c>
      <c r="C187" s="305"/>
      <c r="D187" s="406"/>
      <c r="E187" s="404"/>
      <c r="F187" s="404"/>
      <c r="G187" s="405"/>
      <c r="H187" s="405"/>
      <c r="I187" s="403" t="str">
        <f t="shared" si="6"/>
        <v/>
      </c>
      <c r="J187" s="304" t="str">
        <f t="shared" si="8"/>
        <v/>
      </c>
    </row>
    <row r="188" spans="2:10" hidden="1" x14ac:dyDescent="0.25">
      <c r="B188" s="402">
        <f t="shared" si="7"/>
        <v>181</v>
      </c>
      <c r="C188" s="305"/>
      <c r="D188" s="411"/>
      <c r="E188" s="404"/>
      <c r="F188" s="404"/>
      <c r="G188" s="405"/>
      <c r="H188" s="405"/>
      <c r="I188" s="403" t="str">
        <f t="shared" si="6"/>
        <v/>
      </c>
      <c r="J188" s="304" t="str">
        <f t="shared" si="8"/>
        <v/>
      </c>
    </row>
    <row r="189" spans="2:10" hidden="1" x14ac:dyDescent="0.25">
      <c r="B189" s="402">
        <f t="shared" si="7"/>
        <v>182</v>
      </c>
      <c r="C189" s="305"/>
      <c r="D189" s="412"/>
      <c r="E189" s="404"/>
      <c r="F189" s="404"/>
      <c r="G189" s="405"/>
      <c r="H189" s="405"/>
      <c r="I189" s="403" t="str">
        <f t="shared" si="6"/>
        <v/>
      </c>
      <c r="J189" s="304" t="str">
        <f t="shared" si="8"/>
        <v/>
      </c>
    </row>
    <row r="190" spans="2:10" hidden="1" x14ac:dyDescent="0.25">
      <c r="B190" s="402">
        <f t="shared" si="7"/>
        <v>183</v>
      </c>
      <c r="C190" s="305"/>
      <c r="D190" s="406"/>
      <c r="E190" s="404"/>
      <c r="F190" s="404"/>
      <c r="G190" s="405"/>
      <c r="H190" s="405"/>
      <c r="I190" s="403" t="str">
        <f t="shared" si="6"/>
        <v/>
      </c>
      <c r="J190" s="304" t="str">
        <f t="shared" si="8"/>
        <v/>
      </c>
    </row>
    <row r="191" spans="2:10" hidden="1" x14ac:dyDescent="0.25">
      <c r="B191" s="402">
        <f t="shared" si="7"/>
        <v>184</v>
      </c>
      <c r="C191" s="305"/>
      <c r="D191" s="406"/>
      <c r="E191" s="404"/>
      <c r="F191" s="404"/>
      <c r="G191" s="405"/>
      <c r="H191" s="405"/>
      <c r="I191" s="403" t="str">
        <f t="shared" si="6"/>
        <v/>
      </c>
      <c r="J191" s="304" t="str">
        <f t="shared" si="8"/>
        <v/>
      </c>
    </row>
    <row r="192" spans="2:10" hidden="1" x14ac:dyDescent="0.25">
      <c r="B192" s="402">
        <f t="shared" si="7"/>
        <v>185</v>
      </c>
      <c r="C192" s="305"/>
      <c r="D192" s="406"/>
      <c r="E192" s="404"/>
      <c r="F192" s="404"/>
      <c r="G192" s="405"/>
      <c r="H192" s="405"/>
      <c r="I192" s="403" t="str">
        <f t="shared" si="6"/>
        <v/>
      </c>
      <c r="J192" s="304" t="str">
        <f t="shared" si="8"/>
        <v/>
      </c>
    </row>
    <row r="193" spans="2:10" hidden="1" x14ac:dyDescent="0.25">
      <c r="B193" s="402">
        <f t="shared" si="7"/>
        <v>186</v>
      </c>
      <c r="C193" s="305"/>
      <c r="D193" s="406"/>
      <c r="E193" s="404"/>
      <c r="F193" s="404"/>
      <c r="G193" s="405"/>
      <c r="H193" s="405"/>
      <c r="I193" s="403" t="str">
        <f t="shared" si="6"/>
        <v/>
      </c>
      <c r="J193" s="304" t="str">
        <f t="shared" si="8"/>
        <v/>
      </c>
    </row>
    <row r="194" spans="2:10" hidden="1" x14ac:dyDescent="0.25">
      <c r="B194" s="402">
        <f t="shared" si="7"/>
        <v>187</v>
      </c>
      <c r="C194" s="305"/>
      <c r="D194" s="406"/>
      <c r="E194" s="404"/>
      <c r="F194" s="404"/>
      <c r="G194" s="405"/>
      <c r="H194" s="405"/>
      <c r="I194" s="403" t="str">
        <f t="shared" si="6"/>
        <v/>
      </c>
      <c r="J194" s="304" t="str">
        <f t="shared" si="8"/>
        <v/>
      </c>
    </row>
    <row r="195" spans="2:10" hidden="1" x14ac:dyDescent="0.25">
      <c r="B195" s="402">
        <f t="shared" si="7"/>
        <v>188</v>
      </c>
      <c r="C195" s="305"/>
      <c r="D195" s="406"/>
      <c r="E195" s="404"/>
      <c r="F195" s="404"/>
      <c r="G195" s="405"/>
      <c r="H195" s="405"/>
      <c r="I195" s="403" t="str">
        <f t="shared" si="6"/>
        <v/>
      </c>
      <c r="J195" s="304" t="str">
        <f t="shared" si="8"/>
        <v/>
      </c>
    </row>
    <row r="196" spans="2:10" hidden="1" x14ac:dyDescent="0.25">
      <c r="B196" s="402">
        <f t="shared" si="7"/>
        <v>189</v>
      </c>
      <c r="C196" s="305"/>
      <c r="D196" s="406"/>
      <c r="E196" s="404"/>
      <c r="F196" s="404"/>
      <c r="G196" s="405"/>
      <c r="H196" s="405"/>
      <c r="I196" s="403" t="str">
        <f t="shared" si="6"/>
        <v/>
      </c>
      <c r="J196" s="304" t="str">
        <f t="shared" si="8"/>
        <v/>
      </c>
    </row>
    <row r="197" spans="2:10" hidden="1" x14ac:dyDescent="0.25">
      <c r="B197" s="402">
        <f t="shared" si="7"/>
        <v>190</v>
      </c>
      <c r="C197" s="305"/>
      <c r="D197" s="406"/>
      <c r="E197" s="404"/>
      <c r="F197" s="404"/>
      <c r="G197" s="405"/>
      <c r="H197" s="405"/>
      <c r="I197" s="403" t="str">
        <f t="shared" si="6"/>
        <v/>
      </c>
      <c r="J197" s="304" t="str">
        <f t="shared" si="8"/>
        <v/>
      </c>
    </row>
    <row r="198" spans="2:10" hidden="1" x14ac:dyDescent="0.25">
      <c r="B198" s="402">
        <f t="shared" si="7"/>
        <v>191</v>
      </c>
      <c r="C198" s="305"/>
      <c r="D198" s="406"/>
      <c r="E198" s="404"/>
      <c r="F198" s="404"/>
      <c r="G198" s="405"/>
      <c r="H198" s="405"/>
      <c r="I198" s="403" t="str">
        <f t="shared" si="6"/>
        <v/>
      </c>
      <c r="J198" s="304" t="str">
        <f t="shared" si="8"/>
        <v/>
      </c>
    </row>
    <row r="199" spans="2:10" hidden="1" x14ac:dyDescent="0.25">
      <c r="B199" s="402">
        <f t="shared" si="7"/>
        <v>192</v>
      </c>
      <c r="C199" s="305"/>
      <c r="D199" s="406"/>
      <c r="E199" s="404"/>
      <c r="F199" s="404"/>
      <c r="G199" s="405"/>
      <c r="H199" s="405"/>
      <c r="I199" s="403" t="str">
        <f t="shared" si="6"/>
        <v/>
      </c>
      <c r="J199" s="304" t="str">
        <f t="shared" si="8"/>
        <v/>
      </c>
    </row>
    <row r="200" spans="2:10" hidden="1" x14ac:dyDescent="0.25">
      <c r="B200" s="402">
        <f t="shared" si="7"/>
        <v>193</v>
      </c>
      <c r="C200" s="305"/>
      <c r="D200" s="406"/>
      <c r="E200" s="404"/>
      <c r="F200" s="404"/>
      <c r="G200" s="405"/>
      <c r="H200" s="405"/>
      <c r="I200" s="403" t="str">
        <f t="shared" si="6"/>
        <v/>
      </c>
      <c r="J200" s="304" t="str">
        <f t="shared" si="8"/>
        <v/>
      </c>
    </row>
    <row r="201" spans="2:10" hidden="1" x14ac:dyDescent="0.25">
      <c r="B201" s="402">
        <f t="shared" si="7"/>
        <v>194</v>
      </c>
      <c r="C201" s="305"/>
      <c r="D201" s="406"/>
      <c r="E201" s="404"/>
      <c r="F201" s="404"/>
      <c r="G201" s="405"/>
      <c r="H201" s="405"/>
      <c r="I201" s="403" t="str">
        <f t="shared" ref="I201:I237" si="9">IF(ISBLANK(E201),"",IF(OR(G201="",H201=""),"NA",(E201-F201)*MIN(H201,G201)/G201))</f>
        <v/>
      </c>
      <c r="J201" s="304" t="str">
        <f t="shared" si="8"/>
        <v/>
      </c>
    </row>
    <row r="202" spans="2:10" hidden="1" x14ac:dyDescent="0.25">
      <c r="B202" s="402">
        <f t="shared" ref="B202:B207" si="10">B201+1</f>
        <v>195</v>
      </c>
      <c r="C202" s="305"/>
      <c r="D202" s="406"/>
      <c r="E202" s="404"/>
      <c r="F202" s="404"/>
      <c r="G202" s="405"/>
      <c r="H202" s="405"/>
      <c r="I202" s="403" t="str">
        <f t="shared" si="9"/>
        <v/>
      </c>
      <c r="J202" s="304" t="str">
        <f t="shared" si="8"/>
        <v/>
      </c>
    </row>
    <row r="203" spans="2:10" hidden="1" x14ac:dyDescent="0.25">
      <c r="B203" s="402">
        <f t="shared" si="10"/>
        <v>196</v>
      </c>
      <c r="C203" s="305"/>
      <c r="D203" s="406"/>
      <c r="E203" s="404"/>
      <c r="F203" s="404"/>
      <c r="G203" s="405"/>
      <c r="H203" s="405"/>
      <c r="I203" s="403" t="str">
        <f t="shared" si="9"/>
        <v/>
      </c>
      <c r="J203" s="304" t="str">
        <f t="shared" si="8"/>
        <v/>
      </c>
    </row>
    <row r="204" spans="2:10" hidden="1" x14ac:dyDescent="0.25">
      <c r="B204" s="402">
        <f t="shared" si="10"/>
        <v>197</v>
      </c>
      <c r="C204" s="305"/>
      <c r="D204" s="406"/>
      <c r="E204" s="404"/>
      <c r="F204" s="404"/>
      <c r="G204" s="405"/>
      <c r="H204" s="405"/>
      <c r="I204" s="403" t="str">
        <f t="shared" si="9"/>
        <v/>
      </c>
      <c r="J204" s="304" t="str">
        <f t="shared" si="8"/>
        <v/>
      </c>
    </row>
    <row r="205" spans="2:10" hidden="1" x14ac:dyDescent="0.25">
      <c r="B205" s="402">
        <f t="shared" si="10"/>
        <v>198</v>
      </c>
      <c r="C205" s="305"/>
      <c r="D205" s="406"/>
      <c r="E205" s="404"/>
      <c r="F205" s="404"/>
      <c r="G205" s="405"/>
      <c r="H205" s="405"/>
      <c r="I205" s="403" t="str">
        <f t="shared" si="9"/>
        <v/>
      </c>
      <c r="J205" s="304" t="str">
        <f t="shared" si="8"/>
        <v/>
      </c>
    </row>
    <row r="206" spans="2:10" hidden="1" x14ac:dyDescent="0.25">
      <c r="B206" s="402">
        <f t="shared" si="10"/>
        <v>199</v>
      </c>
      <c r="C206" s="305"/>
      <c r="D206" s="406"/>
      <c r="E206" s="404"/>
      <c r="F206" s="404"/>
      <c r="G206" s="405"/>
      <c r="H206" s="405"/>
      <c r="I206" s="403" t="str">
        <f t="shared" si="9"/>
        <v/>
      </c>
      <c r="J206" s="304" t="str">
        <f t="shared" si="8"/>
        <v/>
      </c>
    </row>
    <row r="207" spans="2:10" ht="13.5" hidden="1" thickBot="1" x14ac:dyDescent="0.3">
      <c r="B207" s="413">
        <f t="shared" si="10"/>
        <v>200</v>
      </c>
      <c r="C207" s="414"/>
      <c r="D207" s="415"/>
      <c r="E207" s="416"/>
      <c r="F207" s="416"/>
      <c r="G207" s="417"/>
      <c r="H207" s="417"/>
      <c r="I207" s="418" t="str">
        <f t="shared" si="9"/>
        <v/>
      </c>
      <c r="J207" s="304" t="str">
        <f t="shared" si="8"/>
        <v/>
      </c>
    </row>
    <row r="208" spans="2:10" ht="13.5" thickBot="1" x14ac:dyDescent="0.3">
      <c r="B208" s="419"/>
      <c r="C208" s="420"/>
      <c r="D208" s="421"/>
      <c r="E208" s="422"/>
      <c r="F208" s="423"/>
      <c r="G208" s="424"/>
      <c r="H208" s="424"/>
      <c r="I208" s="422"/>
      <c r="J208" s="304"/>
    </row>
    <row r="209" spans="2:10" ht="14.25" thickTop="1" thickBot="1" x14ac:dyDescent="0.3">
      <c r="C209" s="310"/>
      <c r="D209" s="283" t="s">
        <v>44</v>
      </c>
      <c r="E209" s="426">
        <f>SUM(E8:E207)</f>
        <v>0</v>
      </c>
      <c r="F209" s="288"/>
      <c r="G209" s="203"/>
      <c r="H209" s="283" t="s">
        <v>44</v>
      </c>
      <c r="I209" s="426">
        <f>SUM(I8:I207)</f>
        <v>0</v>
      </c>
      <c r="J209" s="304" t="str">
        <f>IF(H106&lt;&gt;"","ja","")</f>
        <v/>
      </c>
    </row>
    <row r="210" spans="2:10" ht="13.5" thickTop="1" x14ac:dyDescent="0.25">
      <c r="B210" s="73"/>
      <c r="C210" s="310"/>
      <c r="J210" s="428"/>
    </row>
    <row r="211" spans="2:10" ht="14.25" customHeight="1" x14ac:dyDescent="0.25">
      <c r="B211" s="429">
        <v>1</v>
      </c>
      <c r="C211" s="361" t="s">
        <v>52</v>
      </c>
      <c r="D211" s="361"/>
      <c r="F211" s="1"/>
      <c r="J211" s="428"/>
    </row>
    <row r="212" spans="2:10" ht="26.25" customHeight="1" x14ac:dyDescent="0.25">
      <c r="B212" s="429">
        <v>2</v>
      </c>
      <c r="C212" s="430" t="s">
        <v>53</v>
      </c>
      <c r="D212" s="430"/>
      <c r="F212" s="1"/>
      <c r="J212" s="304" t="str">
        <f>IF(H33&lt;&gt;"","ja","")</f>
        <v/>
      </c>
    </row>
    <row r="213" spans="2:10" ht="23.25" customHeight="1" x14ac:dyDescent="0.25">
      <c r="B213" s="429">
        <v>3</v>
      </c>
      <c r="C213" s="431" t="s">
        <v>63</v>
      </c>
      <c r="D213" s="431"/>
      <c r="E213" s="432"/>
      <c r="F213" s="432"/>
      <c r="G213" s="432"/>
      <c r="J213" s="433"/>
    </row>
    <row r="214" spans="2:10" ht="23.25" customHeight="1" x14ac:dyDescent="0.25">
      <c r="B214" s="429">
        <v>3</v>
      </c>
      <c r="C214" s="431" t="s">
        <v>64</v>
      </c>
      <c r="D214" s="431"/>
      <c r="E214" s="432"/>
      <c r="F214" s="432"/>
      <c r="G214" s="432"/>
      <c r="J214" s="433"/>
    </row>
    <row r="215" spans="2:10" ht="41.25" customHeight="1" x14ac:dyDescent="0.25">
      <c r="B215" s="429">
        <v>3</v>
      </c>
      <c r="C215" s="434" t="s">
        <v>65</v>
      </c>
      <c r="D215" s="434"/>
      <c r="E215" s="435"/>
      <c r="F215" s="436"/>
      <c r="G215" s="436"/>
      <c r="J215" s="433"/>
    </row>
    <row r="216" spans="2:10" x14ac:dyDescent="0.25">
      <c r="J216" s="433"/>
    </row>
    <row r="217" spans="2:10" x14ac:dyDescent="0.25">
      <c r="J217" s="433"/>
    </row>
    <row r="218" spans="2:10" x14ac:dyDescent="0.25">
      <c r="J218" s="433"/>
    </row>
    <row r="219" spans="2:10" x14ac:dyDescent="0.25">
      <c r="J219" s="433"/>
    </row>
    <row r="220" spans="2:10" x14ac:dyDescent="0.25">
      <c r="J220" s="433"/>
    </row>
    <row r="221" spans="2:10" x14ac:dyDescent="0.25">
      <c r="J221" s="433"/>
    </row>
    <row r="222" spans="2:10" x14ac:dyDescent="0.25">
      <c r="J222" s="433"/>
    </row>
    <row r="223" spans="2:10" x14ac:dyDescent="0.25">
      <c r="J223" s="433"/>
    </row>
    <row r="224" spans="2:10" x14ac:dyDescent="0.25">
      <c r="J224" s="437"/>
    </row>
    <row r="225" spans="10:10" x14ac:dyDescent="0.25">
      <c r="J225" s="438"/>
    </row>
    <row r="226" spans="10:10" x14ac:dyDescent="0.25">
      <c r="J226" s="428"/>
    </row>
    <row r="227" spans="10:10" x14ac:dyDescent="0.25">
      <c r="J227" s="225"/>
    </row>
    <row r="228" spans="10:10" x14ac:dyDescent="0.25">
      <c r="J228" s="433"/>
    </row>
    <row r="229" spans="10:10" x14ac:dyDescent="0.25">
      <c r="J229" s="433"/>
    </row>
    <row r="230" spans="10:10" x14ac:dyDescent="0.25">
      <c r="J230" s="433"/>
    </row>
    <row r="231" spans="10:10" x14ac:dyDescent="0.25">
      <c r="J231" s="433"/>
    </row>
    <row r="232" spans="10:10" x14ac:dyDescent="0.25">
      <c r="J232" s="433"/>
    </row>
    <row r="233" spans="10:10" x14ac:dyDescent="0.25">
      <c r="J233" s="433"/>
    </row>
    <row r="234" spans="10:10" x14ac:dyDescent="0.25">
      <c r="J234" s="433"/>
    </row>
    <row r="235" spans="10:10" x14ac:dyDescent="0.25">
      <c r="J235" s="433"/>
    </row>
    <row r="236" spans="10:10" x14ac:dyDescent="0.25">
      <c r="J236" s="433"/>
    </row>
    <row r="237" spans="10:10" x14ac:dyDescent="0.25">
      <c r="J237" s="433"/>
    </row>
    <row r="238" spans="10:10" x14ac:dyDescent="0.25">
      <c r="J238" s="433"/>
    </row>
    <row r="239" spans="10:10" x14ac:dyDescent="0.25">
      <c r="J239" s="437"/>
    </row>
    <row r="240" spans="10:10" x14ac:dyDescent="0.25">
      <c r="J240" s="438"/>
    </row>
    <row r="241" spans="10:10" x14ac:dyDescent="0.25">
      <c r="J241" s="428"/>
    </row>
    <row r="242" spans="10:10" x14ac:dyDescent="0.25">
      <c r="J242" s="225"/>
    </row>
    <row r="243" spans="10:10" x14ac:dyDescent="0.25">
      <c r="J243" s="433"/>
    </row>
    <row r="244" spans="10:10" x14ac:dyDescent="0.25">
      <c r="J244" s="433"/>
    </row>
    <row r="245" spans="10:10" x14ac:dyDescent="0.25">
      <c r="J245" s="433"/>
    </row>
    <row r="246" spans="10:10" x14ac:dyDescent="0.25">
      <c r="J246" s="433"/>
    </row>
    <row r="247" spans="10:10" x14ac:dyDescent="0.25">
      <c r="J247" s="433"/>
    </row>
    <row r="248" spans="10:10" x14ac:dyDescent="0.25">
      <c r="J248" s="433"/>
    </row>
    <row r="249" spans="10:10" x14ac:dyDescent="0.25">
      <c r="J249" s="433"/>
    </row>
    <row r="250" spans="10:10" x14ac:dyDescent="0.25">
      <c r="J250" s="433"/>
    </row>
    <row r="251" spans="10:10" x14ac:dyDescent="0.25">
      <c r="J251" s="433"/>
    </row>
    <row r="252" spans="10:10" x14ac:dyDescent="0.25">
      <c r="J252" s="433"/>
    </row>
    <row r="253" spans="10:10" x14ac:dyDescent="0.25">
      <c r="J253" s="433"/>
    </row>
    <row r="254" spans="10:10" x14ac:dyDescent="0.25">
      <c r="J254" s="437"/>
    </row>
    <row r="255" spans="10:10" x14ac:dyDescent="0.25">
      <c r="J255" s="438"/>
    </row>
    <row r="256" spans="10:10" x14ac:dyDescent="0.25">
      <c r="J256" s="428"/>
    </row>
    <row r="257" spans="10:10" x14ac:dyDescent="0.25">
      <c r="J257" s="225"/>
    </row>
    <row r="258" spans="10:10" x14ac:dyDescent="0.25">
      <c r="J258" s="433"/>
    </row>
    <row r="259" spans="10:10" x14ac:dyDescent="0.25">
      <c r="J259" s="433"/>
    </row>
    <row r="260" spans="10:10" x14ac:dyDescent="0.25">
      <c r="J260" s="433"/>
    </row>
    <row r="261" spans="10:10" x14ac:dyDescent="0.25">
      <c r="J261" s="433"/>
    </row>
    <row r="262" spans="10:10" x14ac:dyDescent="0.25">
      <c r="J262" s="433"/>
    </row>
    <row r="263" spans="10:10" x14ac:dyDescent="0.25">
      <c r="J263" s="433"/>
    </row>
    <row r="264" spans="10:10" x14ac:dyDescent="0.25">
      <c r="J264" s="433"/>
    </row>
    <row r="265" spans="10:10" x14ac:dyDescent="0.25">
      <c r="J265" s="433"/>
    </row>
    <row r="266" spans="10:10" x14ac:dyDescent="0.25">
      <c r="J266" s="433"/>
    </row>
    <row r="267" spans="10:10" x14ac:dyDescent="0.25">
      <c r="J267" s="433"/>
    </row>
    <row r="268" spans="10:10" x14ac:dyDescent="0.25">
      <c r="J268" s="433"/>
    </row>
    <row r="269" spans="10:10" x14ac:dyDescent="0.25">
      <c r="J269" s="428"/>
    </row>
    <row r="270" spans="10:10" x14ac:dyDescent="0.25">
      <c r="J270" s="428"/>
    </row>
    <row r="271" spans="10:10" x14ac:dyDescent="0.25">
      <c r="J271" s="428"/>
    </row>
    <row r="272" spans="10:10" x14ac:dyDescent="0.25">
      <c r="J272" s="428"/>
    </row>
    <row r="273" spans="10:10" x14ac:dyDescent="0.25">
      <c r="J273" s="428"/>
    </row>
    <row r="274" spans="10:10" x14ac:dyDescent="0.25">
      <c r="J274" s="428"/>
    </row>
    <row r="275" spans="10:10" x14ac:dyDescent="0.25">
      <c r="J275" s="428"/>
    </row>
    <row r="276" spans="10:10" x14ac:dyDescent="0.25">
      <c r="J276" s="428"/>
    </row>
    <row r="277" spans="10:10" x14ac:dyDescent="0.25">
      <c r="J277" s="428"/>
    </row>
    <row r="278" spans="10:10" x14ac:dyDescent="0.25">
      <c r="J278" s="428"/>
    </row>
    <row r="279" spans="10:10" x14ac:dyDescent="0.25">
      <c r="J279" s="428"/>
    </row>
    <row r="280" spans="10:10" x14ac:dyDescent="0.25">
      <c r="J280" s="428"/>
    </row>
    <row r="281" spans="10:10" x14ac:dyDescent="0.25">
      <c r="J281" s="428"/>
    </row>
    <row r="282" spans="10:10" x14ac:dyDescent="0.25">
      <c r="J282" s="428"/>
    </row>
    <row r="283" spans="10:10" x14ac:dyDescent="0.25">
      <c r="J283" s="428"/>
    </row>
  </sheetData>
  <sheetProtection algorithmName="SHA-512" hashValue="DhafnwKH3UUK5aHI3AJ4Bnt0j66qjykj07BScfMXzDg9CHU73fVZZdcrswpOcV3xQd6kENxUHboagefQXqq+yg==" saltValue="VZZGBhidCf4REvDrXdhqdA==" spinCount="100000" sheet="1" objects="1" scenarios="1" selectLockedCells="1" autoFilter="0"/>
  <protectedRanges>
    <protectedRange sqref="B31:B208 D8:H208" name="Instrumente und Ausrüstung"/>
    <protectedRange sqref="J212 J7:J209" name="Personal"/>
    <protectedRange sqref="C8:C208" name="Personal_2"/>
  </protectedRanges>
  <autoFilter ref="J6:J207">
    <filterColumn colId="0">
      <customFilters>
        <customFilter operator="notEqual" val=" "/>
      </customFilters>
    </filterColumn>
  </autoFilter>
  <mergeCells count="9">
    <mergeCell ref="C213:D213"/>
    <mergeCell ref="C214:D214"/>
    <mergeCell ref="C215:D215"/>
    <mergeCell ref="B1:I1"/>
    <mergeCell ref="B2:I2"/>
    <mergeCell ref="C4:D4"/>
    <mergeCell ref="H6:I6"/>
    <mergeCell ref="C211:D211"/>
    <mergeCell ref="C212:D212"/>
  </mergeCells>
  <dataValidations count="2">
    <dataValidation type="decimal" allowBlank="1" showInputMessage="1" showErrorMessage="1" sqref="E8:E207">
      <formula1>-1000000</formula1>
      <formula2>1000000</formula2>
    </dataValidation>
    <dataValidation type="decimal" operator="greaterThanOrEqual" allowBlank="1" showInputMessage="1" showErrorMessage="1" sqref="I8:I207 F8:F207">
      <formula1>0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96" fitToHeight="0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greaterThan" id="{207CFFAC-2C4F-4E7C-B26C-1663759C3D35}">
            <xm:f>Deckblatt!$L$23</xm:f>
            <x14:dxf>
              <font>
                <color rgb="FFFF0000"/>
              </font>
            </x14:dxf>
          </x14:cfRule>
          <xm:sqref>C8:C207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date" operator="lessThanOrEqual" allowBlank="1" showInputMessage="1" showErrorMessage="1" errorTitle="Fehlerhaftes Rechnungsdatum" error="Das Rechnungsdatum darf nicht nach dem aktuellen Abrechnungszeitraum liegen.">
          <x14:formula1>
            <xm:f>Deckblatt!L$23</xm:f>
          </x14:formula1>
          <xm:sqref>C208</xm:sqref>
        </x14:dataValidation>
        <x14:dataValidation type="date" operator="lessThanOrEqual" allowBlank="1" showInputMessage="1" showErrorMessage="1" errorTitle="Fehlerhaftes Rechnungsdatum" error="Das Rechnungsdatum darf nicht nach dem aktuellen Abrechnungszeitraum liegen.">
          <x14:formula1>
            <xm:f>INDIRECT("'" &amp; Export!$A$22 &amp; "'!$L$23")</xm:f>
          </x14:formula1>
          <xm:sqref>C8:C207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_DR">
    <pageSetUpPr fitToPage="1"/>
  </sheetPr>
  <dimension ref="B1:K90"/>
  <sheetViews>
    <sheetView showGridLines="0" showRowColHeaders="0" zoomScaleNormal="100" workbookViewId="0">
      <selection activeCell="C8" sqref="C8"/>
    </sheetView>
  </sheetViews>
  <sheetFormatPr baseColWidth="10" defaultRowHeight="12.75" x14ac:dyDescent="0.25"/>
  <cols>
    <col min="1" max="1" width="2.42578125" style="1" customWidth="1"/>
    <col min="2" max="2" width="5" style="425" customWidth="1"/>
    <col min="3" max="3" width="14.28515625" style="439" customWidth="1"/>
    <col min="4" max="4" width="26.5703125" style="440" customWidth="1"/>
    <col min="5" max="5" width="52.85546875" style="441" customWidth="1"/>
    <col min="6" max="6" width="14.28515625" style="281" customWidth="1"/>
    <col min="7" max="7" width="3" style="1" customWidth="1"/>
    <col min="8" max="10" width="13.7109375" style="1" customWidth="1"/>
    <col min="11" max="16384" width="11.42578125" style="1"/>
  </cols>
  <sheetData>
    <row r="1" spans="2:11" ht="9" customHeight="1" x14ac:dyDescent="0.25"/>
    <row r="2" spans="2:11" ht="22.5" customHeight="1" x14ac:dyDescent="0.25">
      <c r="B2" s="210" t="s">
        <v>19</v>
      </c>
      <c r="C2" s="210"/>
      <c r="D2" s="210"/>
      <c r="E2" s="210"/>
      <c r="F2" s="210"/>
    </row>
    <row r="3" spans="2:11" ht="8.25" customHeight="1" x14ac:dyDescent="0.25">
      <c r="B3" s="442"/>
      <c r="C3" s="443"/>
      <c r="D3" s="444"/>
      <c r="E3" s="444"/>
      <c r="F3" s="445"/>
    </row>
    <row r="4" spans="2:11" ht="17.25" customHeight="1" x14ac:dyDescent="0.25">
      <c r="B4" s="442"/>
      <c r="C4" s="446" t="str">
        <f>Material!C4</f>
        <v>Abrechnungszeitraum:</v>
      </c>
      <c r="D4" s="444"/>
      <c r="E4" s="444"/>
      <c r="F4" s="445"/>
    </row>
    <row r="5" spans="2:11" ht="12" customHeight="1" x14ac:dyDescent="0.25">
      <c r="B5" s="447"/>
      <c r="C5" s="448"/>
      <c r="D5" s="449"/>
      <c r="E5" s="450"/>
      <c r="F5" s="282"/>
    </row>
    <row r="6" spans="2:11" ht="7.5" customHeight="1" thickBot="1" x14ac:dyDescent="0.25">
      <c r="B6" s="451"/>
      <c r="C6" s="452"/>
      <c r="D6" s="453"/>
      <c r="E6" s="454"/>
      <c r="F6" s="455"/>
      <c r="G6" s="2"/>
    </row>
    <row r="7" spans="2:11" ht="27" customHeight="1" thickTop="1" thickBot="1" x14ac:dyDescent="0.3">
      <c r="B7" s="456" t="s">
        <v>37</v>
      </c>
      <c r="C7" s="457" t="s">
        <v>66</v>
      </c>
      <c r="D7" s="458" t="s">
        <v>67</v>
      </c>
      <c r="E7" s="459" t="s">
        <v>68</v>
      </c>
      <c r="F7" s="460" t="s">
        <v>69</v>
      </c>
      <c r="G7" s="461"/>
      <c r="H7" s="462"/>
      <c r="I7" s="462"/>
      <c r="J7" s="462"/>
      <c r="K7" s="129"/>
    </row>
    <row r="8" spans="2:11" ht="13.5" thickTop="1" x14ac:dyDescent="0.25">
      <c r="B8" s="463">
        <v>1</v>
      </c>
      <c r="C8" s="464"/>
      <c r="D8" s="465"/>
      <c r="E8" s="466"/>
      <c r="F8" s="467"/>
      <c r="G8" s="468"/>
      <c r="H8" s="469"/>
      <c r="I8" s="470"/>
      <c r="J8" s="471"/>
      <c r="K8" s="129"/>
    </row>
    <row r="9" spans="2:11" x14ac:dyDescent="0.25">
      <c r="B9" s="472">
        <f t="shared" ref="B9:B32" si="0">B8+1</f>
        <v>2</v>
      </c>
      <c r="C9" s="464"/>
      <c r="D9" s="465"/>
      <c r="E9" s="466"/>
      <c r="F9" s="467"/>
      <c r="G9" s="468"/>
      <c r="H9" s="469"/>
      <c r="I9" s="470"/>
      <c r="J9" s="471"/>
      <c r="K9" s="129"/>
    </row>
    <row r="10" spans="2:11" x14ac:dyDescent="0.25">
      <c r="B10" s="472">
        <f t="shared" si="0"/>
        <v>3</v>
      </c>
      <c r="C10" s="464"/>
      <c r="D10" s="465"/>
      <c r="E10" s="466"/>
      <c r="F10" s="467"/>
      <c r="G10" s="468"/>
      <c r="H10" s="469"/>
      <c r="I10" s="470"/>
      <c r="J10" s="471"/>
      <c r="K10" s="129"/>
    </row>
    <row r="11" spans="2:11" x14ac:dyDescent="0.25">
      <c r="B11" s="472">
        <f t="shared" si="0"/>
        <v>4</v>
      </c>
      <c r="C11" s="464"/>
      <c r="D11" s="465"/>
      <c r="E11" s="466"/>
      <c r="F11" s="467"/>
      <c r="G11" s="468"/>
      <c r="H11" s="469"/>
      <c r="I11" s="470"/>
      <c r="J11" s="471"/>
      <c r="K11" s="129"/>
    </row>
    <row r="12" spans="2:11" x14ac:dyDescent="0.25">
      <c r="B12" s="472">
        <f t="shared" si="0"/>
        <v>5</v>
      </c>
      <c r="C12" s="464"/>
      <c r="D12" s="465"/>
      <c r="E12" s="466"/>
      <c r="F12" s="467"/>
      <c r="G12" s="468"/>
      <c r="H12" s="469"/>
      <c r="I12" s="470"/>
      <c r="J12" s="471"/>
      <c r="K12" s="129"/>
    </row>
    <row r="13" spans="2:11" x14ac:dyDescent="0.25">
      <c r="B13" s="472">
        <f t="shared" si="0"/>
        <v>6</v>
      </c>
      <c r="C13" s="464"/>
      <c r="D13" s="465"/>
      <c r="E13" s="466"/>
      <c r="F13" s="467"/>
      <c r="G13" s="468"/>
      <c r="H13" s="469"/>
      <c r="I13" s="470"/>
      <c r="J13" s="471"/>
      <c r="K13" s="129"/>
    </row>
    <row r="14" spans="2:11" x14ac:dyDescent="0.25">
      <c r="B14" s="472">
        <f t="shared" si="0"/>
        <v>7</v>
      </c>
      <c r="C14" s="464"/>
      <c r="D14" s="465"/>
      <c r="E14" s="466"/>
      <c r="F14" s="467"/>
      <c r="G14" s="468"/>
      <c r="H14" s="469"/>
      <c r="I14" s="470"/>
      <c r="J14" s="471"/>
      <c r="K14" s="129"/>
    </row>
    <row r="15" spans="2:11" x14ac:dyDescent="0.25">
      <c r="B15" s="472">
        <f t="shared" si="0"/>
        <v>8</v>
      </c>
      <c r="C15" s="464"/>
      <c r="D15" s="465"/>
      <c r="E15" s="466"/>
      <c r="F15" s="467"/>
      <c r="G15" s="468"/>
      <c r="H15" s="469"/>
      <c r="I15" s="470"/>
      <c r="J15" s="471"/>
      <c r="K15" s="129"/>
    </row>
    <row r="16" spans="2:11" x14ac:dyDescent="0.25">
      <c r="B16" s="472">
        <f t="shared" si="0"/>
        <v>9</v>
      </c>
      <c r="C16" s="464"/>
      <c r="D16" s="465"/>
      <c r="E16" s="466"/>
      <c r="F16" s="467"/>
      <c r="G16" s="468"/>
      <c r="H16" s="469"/>
      <c r="I16" s="470"/>
      <c r="J16" s="471"/>
      <c r="K16" s="129"/>
    </row>
    <row r="17" spans="2:11" x14ac:dyDescent="0.25">
      <c r="B17" s="472">
        <f t="shared" si="0"/>
        <v>10</v>
      </c>
      <c r="C17" s="464"/>
      <c r="D17" s="473"/>
      <c r="E17" s="466"/>
      <c r="F17" s="467"/>
      <c r="G17" s="468"/>
      <c r="H17" s="469"/>
      <c r="I17" s="470"/>
      <c r="J17" s="471"/>
      <c r="K17" s="129"/>
    </row>
    <row r="18" spans="2:11" x14ac:dyDescent="0.25">
      <c r="B18" s="472">
        <f t="shared" si="0"/>
        <v>11</v>
      </c>
      <c r="C18" s="464"/>
      <c r="D18" s="473"/>
      <c r="E18" s="474"/>
      <c r="F18" s="475"/>
      <c r="G18" s="468"/>
      <c r="H18" s="469"/>
      <c r="I18" s="470"/>
      <c r="J18" s="471"/>
      <c r="K18" s="129"/>
    </row>
    <row r="19" spans="2:11" x14ac:dyDescent="0.25">
      <c r="B19" s="472">
        <f t="shared" si="0"/>
        <v>12</v>
      </c>
      <c r="C19" s="476"/>
      <c r="D19" s="473"/>
      <c r="E19" s="474"/>
      <c r="F19" s="475"/>
      <c r="G19" s="468"/>
      <c r="H19" s="469"/>
      <c r="I19" s="470"/>
      <c r="J19" s="471"/>
      <c r="K19" s="129"/>
    </row>
    <row r="20" spans="2:11" x14ac:dyDescent="0.25">
      <c r="B20" s="472">
        <f t="shared" si="0"/>
        <v>13</v>
      </c>
      <c r="C20" s="476"/>
      <c r="D20" s="473"/>
      <c r="E20" s="474"/>
      <c r="F20" s="475"/>
      <c r="G20" s="468"/>
      <c r="H20" s="469"/>
      <c r="I20" s="470"/>
      <c r="J20" s="471"/>
      <c r="K20" s="129"/>
    </row>
    <row r="21" spans="2:11" x14ac:dyDescent="0.25">
      <c r="B21" s="472">
        <f t="shared" si="0"/>
        <v>14</v>
      </c>
      <c r="C21" s="476"/>
      <c r="D21" s="473"/>
      <c r="E21" s="474"/>
      <c r="F21" s="475"/>
      <c r="G21" s="468"/>
      <c r="H21" s="469"/>
      <c r="I21" s="470"/>
      <c r="J21" s="471"/>
      <c r="K21" s="129"/>
    </row>
    <row r="22" spans="2:11" x14ac:dyDescent="0.25">
      <c r="B22" s="472">
        <f t="shared" si="0"/>
        <v>15</v>
      </c>
      <c r="C22" s="476"/>
      <c r="D22" s="473"/>
      <c r="E22" s="474"/>
      <c r="F22" s="475"/>
      <c r="G22" s="468"/>
      <c r="H22" s="129"/>
      <c r="I22" s="129"/>
      <c r="J22" s="129"/>
      <c r="K22" s="129"/>
    </row>
    <row r="23" spans="2:11" x14ac:dyDescent="0.25">
      <c r="B23" s="472">
        <f t="shared" si="0"/>
        <v>16</v>
      </c>
      <c r="C23" s="476"/>
      <c r="D23" s="473"/>
      <c r="E23" s="474"/>
      <c r="F23" s="475"/>
      <c r="G23" s="461"/>
      <c r="H23" s="244"/>
      <c r="I23" s="129"/>
      <c r="J23" s="129"/>
      <c r="K23" s="129"/>
    </row>
    <row r="24" spans="2:11" x14ac:dyDescent="0.25">
      <c r="B24" s="472">
        <f t="shared" si="0"/>
        <v>17</v>
      </c>
      <c r="C24" s="476"/>
      <c r="D24" s="473"/>
      <c r="E24" s="474"/>
      <c r="F24" s="475"/>
      <c r="G24" s="461"/>
      <c r="H24" s="407"/>
      <c r="I24" s="244"/>
      <c r="J24" s="244"/>
      <c r="K24" s="129"/>
    </row>
    <row r="25" spans="2:11" x14ac:dyDescent="0.25">
      <c r="B25" s="472">
        <f t="shared" si="0"/>
        <v>18</v>
      </c>
      <c r="C25" s="476"/>
      <c r="D25" s="473"/>
      <c r="E25" s="474"/>
      <c r="F25" s="475"/>
      <c r="G25" s="461"/>
      <c r="H25" s="129"/>
      <c r="I25" s="407"/>
      <c r="J25" s="407"/>
      <c r="K25" s="129"/>
    </row>
    <row r="26" spans="2:11" ht="12.75" customHeight="1" x14ac:dyDescent="0.25">
      <c r="B26" s="472">
        <f t="shared" si="0"/>
        <v>19</v>
      </c>
      <c r="C26" s="476"/>
      <c r="D26" s="473"/>
      <c r="E26" s="474"/>
      <c r="F26" s="475"/>
      <c r="G26" s="477"/>
      <c r="H26" s="408"/>
      <c r="I26" s="129"/>
      <c r="J26" s="129"/>
      <c r="K26" s="129"/>
    </row>
    <row r="27" spans="2:11" ht="12.75" customHeight="1" x14ac:dyDescent="0.25">
      <c r="B27" s="472">
        <f t="shared" si="0"/>
        <v>20</v>
      </c>
      <c r="C27" s="476"/>
      <c r="D27" s="473"/>
      <c r="E27" s="474"/>
      <c r="F27" s="475"/>
      <c r="G27" s="477"/>
      <c r="H27" s="408"/>
      <c r="I27" s="129"/>
      <c r="J27" s="129"/>
      <c r="K27" s="129"/>
    </row>
    <row r="28" spans="2:11" ht="12.75" customHeight="1" x14ac:dyDescent="0.25">
      <c r="B28" s="472">
        <f t="shared" si="0"/>
        <v>21</v>
      </c>
      <c r="C28" s="476"/>
      <c r="D28" s="473"/>
      <c r="E28" s="474"/>
      <c r="F28" s="475"/>
      <c r="G28" s="477"/>
      <c r="H28" s="408"/>
      <c r="I28" s="129"/>
      <c r="J28" s="129"/>
      <c r="K28" s="129"/>
    </row>
    <row r="29" spans="2:11" ht="12.75" customHeight="1" x14ac:dyDescent="0.25">
      <c r="B29" s="472">
        <f t="shared" si="0"/>
        <v>22</v>
      </c>
      <c r="C29" s="476"/>
      <c r="D29" s="473"/>
      <c r="E29" s="474"/>
      <c r="F29" s="475"/>
      <c r="G29" s="477"/>
      <c r="H29" s="408"/>
      <c r="I29" s="129"/>
      <c r="J29" s="129"/>
      <c r="K29" s="129"/>
    </row>
    <row r="30" spans="2:11" ht="12.75" customHeight="1" x14ac:dyDescent="0.25">
      <c r="B30" s="472">
        <f t="shared" si="0"/>
        <v>23</v>
      </c>
      <c r="C30" s="476"/>
      <c r="D30" s="473"/>
      <c r="E30" s="474"/>
      <c r="F30" s="475"/>
      <c r="G30" s="477"/>
      <c r="H30" s="408"/>
      <c r="I30" s="129"/>
      <c r="J30" s="129"/>
      <c r="K30" s="129"/>
    </row>
    <row r="31" spans="2:11" ht="12.75" customHeight="1" x14ac:dyDescent="0.25">
      <c r="B31" s="472">
        <f t="shared" si="0"/>
        <v>24</v>
      </c>
      <c r="C31" s="476"/>
      <c r="D31" s="473"/>
      <c r="E31" s="474"/>
      <c r="F31" s="475"/>
      <c r="G31" s="477"/>
      <c r="H31" s="408"/>
      <c r="I31" s="129"/>
      <c r="J31" s="129"/>
      <c r="K31" s="129"/>
    </row>
    <row r="32" spans="2:11" x14ac:dyDescent="0.25">
      <c r="B32" s="478">
        <f t="shared" si="0"/>
        <v>25</v>
      </c>
      <c r="C32" s="479"/>
      <c r="D32" s="480"/>
      <c r="E32" s="473"/>
      <c r="F32" s="475"/>
      <c r="G32" s="461"/>
      <c r="H32" s="408"/>
      <c r="I32" s="129"/>
      <c r="J32" s="129"/>
      <c r="K32" s="129"/>
    </row>
    <row r="33" spans="2:6" x14ac:dyDescent="0.25">
      <c r="B33" s="472">
        <f>B32+1</f>
        <v>26</v>
      </c>
      <c r="C33" s="476"/>
      <c r="D33" s="481"/>
      <c r="E33" s="465"/>
      <c r="F33" s="482"/>
    </row>
    <row r="34" spans="2:6" x14ac:dyDescent="0.25">
      <c r="B34" s="472">
        <f t="shared" ref="B34:B57" si="1">B33+1</f>
        <v>27</v>
      </c>
      <c r="C34" s="476"/>
      <c r="D34" s="481"/>
      <c r="E34" s="481"/>
      <c r="F34" s="483"/>
    </row>
    <row r="35" spans="2:6" x14ac:dyDescent="0.25">
      <c r="B35" s="472">
        <f t="shared" si="1"/>
        <v>28</v>
      </c>
      <c r="C35" s="476"/>
      <c r="D35" s="481"/>
      <c r="E35" s="481"/>
      <c r="F35" s="483"/>
    </row>
    <row r="36" spans="2:6" x14ac:dyDescent="0.25">
      <c r="B36" s="472">
        <f t="shared" si="1"/>
        <v>29</v>
      </c>
      <c r="C36" s="476"/>
      <c r="D36" s="473"/>
      <c r="E36" s="473"/>
      <c r="F36" s="483"/>
    </row>
    <row r="37" spans="2:6" x14ac:dyDescent="0.25">
      <c r="B37" s="472">
        <f t="shared" si="1"/>
        <v>30</v>
      </c>
      <c r="C37" s="476"/>
      <c r="D37" s="473"/>
      <c r="E37" s="473"/>
      <c r="F37" s="483"/>
    </row>
    <row r="38" spans="2:6" x14ac:dyDescent="0.25">
      <c r="B38" s="472">
        <f t="shared" si="1"/>
        <v>31</v>
      </c>
      <c r="C38" s="476"/>
      <c r="D38" s="473"/>
      <c r="E38" s="473"/>
      <c r="F38" s="483"/>
    </row>
    <row r="39" spans="2:6" x14ac:dyDescent="0.25">
      <c r="B39" s="472">
        <f t="shared" si="1"/>
        <v>32</v>
      </c>
      <c r="C39" s="476"/>
      <c r="D39" s="473"/>
      <c r="E39" s="473"/>
      <c r="F39" s="483"/>
    </row>
    <row r="40" spans="2:6" x14ac:dyDescent="0.25">
      <c r="B40" s="472">
        <f t="shared" si="1"/>
        <v>33</v>
      </c>
      <c r="C40" s="476"/>
      <c r="D40" s="473"/>
      <c r="E40" s="473"/>
      <c r="F40" s="483"/>
    </row>
    <row r="41" spans="2:6" x14ac:dyDescent="0.25">
      <c r="B41" s="472">
        <f t="shared" si="1"/>
        <v>34</v>
      </c>
      <c r="C41" s="476"/>
      <c r="D41" s="473"/>
      <c r="E41" s="473"/>
      <c r="F41" s="483"/>
    </row>
    <row r="42" spans="2:6" x14ac:dyDescent="0.25">
      <c r="B42" s="472">
        <f t="shared" si="1"/>
        <v>35</v>
      </c>
      <c r="C42" s="476"/>
      <c r="D42" s="473"/>
      <c r="E42" s="473"/>
      <c r="F42" s="483"/>
    </row>
    <row r="43" spans="2:6" x14ac:dyDescent="0.25">
      <c r="B43" s="472">
        <f t="shared" si="1"/>
        <v>36</v>
      </c>
      <c r="C43" s="476"/>
      <c r="D43" s="473"/>
      <c r="E43" s="473"/>
      <c r="F43" s="483"/>
    </row>
    <row r="44" spans="2:6" x14ac:dyDescent="0.25">
      <c r="B44" s="472">
        <f t="shared" si="1"/>
        <v>37</v>
      </c>
      <c r="C44" s="476"/>
      <c r="D44" s="473"/>
      <c r="E44" s="473"/>
      <c r="F44" s="483"/>
    </row>
    <row r="45" spans="2:6" x14ac:dyDescent="0.25">
      <c r="B45" s="472">
        <f t="shared" si="1"/>
        <v>38</v>
      </c>
      <c r="C45" s="476"/>
      <c r="D45" s="473"/>
      <c r="E45" s="473"/>
      <c r="F45" s="483"/>
    </row>
    <row r="46" spans="2:6" x14ac:dyDescent="0.25">
      <c r="B46" s="472">
        <f t="shared" si="1"/>
        <v>39</v>
      </c>
      <c r="C46" s="476"/>
      <c r="D46" s="473"/>
      <c r="E46" s="473"/>
      <c r="F46" s="483"/>
    </row>
    <row r="47" spans="2:6" x14ac:dyDescent="0.25">
      <c r="B47" s="472">
        <f t="shared" si="1"/>
        <v>40</v>
      </c>
      <c r="C47" s="476"/>
      <c r="D47" s="473"/>
      <c r="E47" s="473"/>
      <c r="F47" s="483"/>
    </row>
    <row r="48" spans="2:6" x14ac:dyDescent="0.25">
      <c r="B48" s="472">
        <f t="shared" si="1"/>
        <v>41</v>
      </c>
      <c r="C48" s="476"/>
      <c r="D48" s="473"/>
      <c r="E48" s="473"/>
      <c r="F48" s="483"/>
    </row>
    <row r="49" spans="2:6" x14ac:dyDescent="0.25">
      <c r="B49" s="472">
        <f t="shared" si="1"/>
        <v>42</v>
      </c>
      <c r="C49" s="476"/>
      <c r="D49" s="473"/>
      <c r="E49" s="473"/>
      <c r="F49" s="483"/>
    </row>
    <row r="50" spans="2:6" x14ac:dyDescent="0.25">
      <c r="B50" s="472">
        <f t="shared" si="1"/>
        <v>43</v>
      </c>
      <c r="C50" s="476"/>
      <c r="D50" s="473"/>
      <c r="E50" s="473"/>
      <c r="F50" s="483"/>
    </row>
    <row r="51" spans="2:6" x14ac:dyDescent="0.25">
      <c r="B51" s="472">
        <f t="shared" si="1"/>
        <v>44</v>
      </c>
      <c r="C51" s="476"/>
      <c r="D51" s="473"/>
      <c r="E51" s="473"/>
      <c r="F51" s="483"/>
    </row>
    <row r="52" spans="2:6" x14ac:dyDescent="0.25">
      <c r="B52" s="472">
        <f t="shared" si="1"/>
        <v>45</v>
      </c>
      <c r="C52" s="476"/>
      <c r="D52" s="473"/>
      <c r="E52" s="473"/>
      <c r="F52" s="483"/>
    </row>
    <row r="53" spans="2:6" x14ac:dyDescent="0.25">
      <c r="B53" s="472">
        <f t="shared" si="1"/>
        <v>46</v>
      </c>
      <c r="C53" s="476"/>
      <c r="D53" s="473"/>
      <c r="E53" s="473"/>
      <c r="F53" s="483"/>
    </row>
    <row r="54" spans="2:6" x14ac:dyDescent="0.25">
      <c r="B54" s="472">
        <f t="shared" si="1"/>
        <v>47</v>
      </c>
      <c r="C54" s="476"/>
      <c r="D54" s="473"/>
      <c r="E54" s="473"/>
      <c r="F54" s="483"/>
    </row>
    <row r="55" spans="2:6" x14ac:dyDescent="0.25">
      <c r="B55" s="472">
        <f t="shared" si="1"/>
        <v>48</v>
      </c>
      <c r="C55" s="476"/>
      <c r="D55" s="473"/>
      <c r="E55" s="473"/>
      <c r="F55" s="483"/>
    </row>
    <row r="56" spans="2:6" x14ac:dyDescent="0.25">
      <c r="B56" s="472">
        <f t="shared" si="1"/>
        <v>49</v>
      </c>
      <c r="C56" s="476"/>
      <c r="D56" s="473"/>
      <c r="E56" s="473"/>
      <c r="F56" s="483"/>
    </row>
    <row r="57" spans="2:6" ht="13.5" thickBot="1" x14ac:dyDescent="0.3">
      <c r="B57" s="484">
        <f t="shared" si="1"/>
        <v>50</v>
      </c>
      <c r="C57" s="485"/>
      <c r="D57" s="486"/>
      <c r="E57" s="486"/>
      <c r="F57" s="487"/>
    </row>
    <row r="58" spans="2:6" ht="14.25" thickTop="1" thickBot="1" x14ac:dyDescent="0.3"/>
    <row r="59" spans="2:6" ht="14.25" thickTop="1" thickBot="1" x14ac:dyDescent="0.3">
      <c r="E59" s="488" t="s">
        <v>44</v>
      </c>
      <c r="F59" s="426">
        <f>SUM(F8:F57)</f>
        <v>0</v>
      </c>
    </row>
    <row r="60" spans="2:6" ht="13.5" thickTop="1" x14ac:dyDescent="0.25"/>
    <row r="61" spans="2:6" x14ac:dyDescent="0.25">
      <c r="E61" s="488"/>
      <c r="F61" s="288"/>
    </row>
    <row r="90" spans="2:6" x14ac:dyDescent="0.25">
      <c r="B90" s="468"/>
      <c r="C90" s="489"/>
      <c r="E90" s="490"/>
      <c r="F90" s="288"/>
    </row>
  </sheetData>
  <sheetProtection algorithmName="SHA-512" hashValue="tT1qn+TnUwr/0s4UGlnD8vWU2/EhCbNF4Q/ggXDfnWK7k97tsPG0wha+NUjxLYBUWIsRd9So85w5bV18MzoXVQ==" saltValue="5ATHTuYtO+TkYWWCF2vyqQ==" spinCount="100000" sheet="1" objects="1" scenarios="1" selectLockedCells="1" autoFilter="0"/>
  <protectedRanges>
    <protectedRange sqref="C8:F57" name="Dienstreisen"/>
  </protectedRanges>
  <mergeCells count="1">
    <mergeCell ref="B2:F2"/>
  </mergeCells>
  <dataValidations count="1">
    <dataValidation type="decimal" allowBlank="1" showInputMessage="1" showErrorMessage="1" sqref="F8:F57">
      <formula1>-1000000</formula1>
      <formula2>1000000</formula2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fitToHeight="0" orientation="landscape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greaterThan" id="{CFB728D7-36D8-4001-98B0-33397F541C08}">
            <xm:f>Deckblatt!$L$23</xm:f>
            <x14:dxf>
              <font>
                <color rgb="FFFF0000"/>
              </font>
            </x14:dxf>
          </x14:cfRule>
          <xm:sqref>C8:C57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date" operator="lessThanOrEqual" allowBlank="1" showInputMessage="1" showErrorMessage="1" errorTitle="Fehlerhaftes Rechnungsdatum" error="Das Rechnungsdatum darf nicht nach dem aktuellen Abrechnungszeitraum liegen.">
          <x14:formula1>
            <xm:f>INDIRECT("'" &amp; Export!$A$22 &amp; "'!$L$23")</xm:f>
          </x14:formula1>
          <xm:sqref>C8:C57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xport"/>
  <dimension ref="A1:M24"/>
  <sheetViews>
    <sheetView showRowColHeaders="0" workbookViewId="0">
      <selection activeCell="O12" sqref="O12"/>
    </sheetView>
  </sheetViews>
  <sheetFormatPr baseColWidth="10" defaultRowHeight="12.75" x14ac:dyDescent="0.2"/>
  <cols>
    <col min="1" max="16384" width="11.42578125" style="494"/>
  </cols>
  <sheetData>
    <row r="1" spans="1:13" ht="15.75" x14ac:dyDescent="0.25">
      <c r="A1" s="491" t="s">
        <v>70</v>
      </c>
      <c r="B1" s="492"/>
      <c r="C1" s="492"/>
      <c r="D1" s="492"/>
      <c r="E1" s="493"/>
      <c r="F1" s="493"/>
      <c r="G1" s="491"/>
      <c r="H1" s="493"/>
      <c r="I1" s="493"/>
      <c r="J1" s="493"/>
      <c r="K1" s="493"/>
      <c r="L1" s="493"/>
      <c r="M1" s="493"/>
    </row>
    <row r="2" spans="1:13" ht="15.75" x14ac:dyDescent="0.25">
      <c r="A2" s="491" t="s">
        <v>71</v>
      </c>
      <c r="B2" s="493"/>
      <c r="C2" s="493"/>
      <c r="D2" s="493"/>
      <c r="E2" s="493"/>
      <c r="F2" s="493"/>
      <c r="G2" s="491"/>
      <c r="H2" s="493"/>
      <c r="I2" s="493"/>
      <c r="J2" s="493"/>
      <c r="K2" s="493"/>
      <c r="L2" s="493"/>
      <c r="M2" s="493"/>
    </row>
    <row r="3" spans="1:13" ht="15.75" x14ac:dyDescent="0.25">
      <c r="A3" s="491" t="s">
        <v>72</v>
      </c>
      <c r="B3" s="493"/>
      <c r="C3" s="493"/>
      <c r="D3" s="493"/>
      <c r="E3" s="493"/>
      <c r="F3" s="493"/>
      <c r="G3" s="491"/>
      <c r="H3" s="493"/>
      <c r="I3" s="493"/>
      <c r="J3" s="493"/>
      <c r="K3" s="493"/>
      <c r="L3" s="493"/>
      <c r="M3" s="493"/>
    </row>
    <row r="4" spans="1:13" x14ac:dyDescent="0.2">
      <c r="A4" s="493"/>
      <c r="B4" s="493"/>
      <c r="C4" s="493"/>
      <c r="D4" s="493"/>
      <c r="E4" s="493"/>
      <c r="F4" s="493"/>
      <c r="G4" s="493"/>
      <c r="H4" s="493"/>
      <c r="I4" s="493"/>
      <c r="J4" s="493"/>
      <c r="K4" s="493"/>
      <c r="L4" s="493"/>
      <c r="M4" s="493"/>
    </row>
    <row r="5" spans="1:13" x14ac:dyDescent="0.2">
      <c r="A5" s="493"/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</row>
    <row r="6" spans="1:13" x14ac:dyDescent="0.2">
      <c r="A6" s="493"/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</row>
    <row r="7" spans="1:13" x14ac:dyDescent="0.2">
      <c r="A7" s="493"/>
      <c r="B7" s="493"/>
      <c r="C7" s="493"/>
      <c r="D7" s="493"/>
      <c r="E7" s="493"/>
      <c r="F7" s="493"/>
      <c r="G7" s="493"/>
      <c r="H7" s="493"/>
      <c r="I7" s="493"/>
      <c r="J7" s="493"/>
      <c r="K7" s="493"/>
      <c r="L7" s="493"/>
      <c r="M7" s="493"/>
    </row>
    <row r="8" spans="1:13" x14ac:dyDescent="0.2">
      <c r="A8" s="493"/>
      <c r="B8" s="493"/>
      <c r="C8" s="493"/>
      <c r="D8" s="493"/>
      <c r="E8" s="493"/>
      <c r="F8" s="493"/>
      <c r="G8" s="493"/>
      <c r="H8" s="493"/>
      <c r="I8" s="493"/>
      <c r="J8" s="493"/>
      <c r="K8" s="493"/>
      <c r="L8" s="493"/>
      <c r="M8" s="493"/>
    </row>
    <row r="9" spans="1:13" x14ac:dyDescent="0.2">
      <c r="A9" s="493"/>
      <c r="B9" s="493"/>
      <c r="C9" s="493"/>
      <c r="D9" s="493"/>
      <c r="E9" s="493"/>
      <c r="F9" s="493"/>
      <c r="G9" s="493"/>
      <c r="H9" s="493"/>
      <c r="I9" s="493"/>
      <c r="J9" s="493"/>
      <c r="K9" s="493"/>
      <c r="L9" s="493"/>
      <c r="M9" s="493"/>
    </row>
    <row r="10" spans="1:13" x14ac:dyDescent="0.2">
      <c r="A10" s="493"/>
      <c r="B10" s="493"/>
      <c r="C10" s="493"/>
      <c r="D10" s="493"/>
      <c r="E10" s="493"/>
      <c r="F10" s="493"/>
      <c r="G10" s="493"/>
      <c r="H10" s="493"/>
      <c r="I10" s="493"/>
      <c r="J10" s="493"/>
      <c r="K10" s="493"/>
      <c r="L10" s="493"/>
      <c r="M10" s="493"/>
    </row>
    <row r="11" spans="1:13" x14ac:dyDescent="0.2">
      <c r="A11" s="493"/>
      <c r="B11" s="493"/>
      <c r="C11" s="493"/>
      <c r="D11" s="493"/>
      <c r="E11" s="493"/>
      <c r="F11" s="493"/>
      <c r="G11" s="493"/>
      <c r="H11" s="493"/>
      <c r="I11" s="493"/>
      <c r="J11" s="493"/>
      <c r="K11" s="493"/>
      <c r="L11" s="493"/>
      <c r="M11" s="493"/>
    </row>
    <row r="12" spans="1:13" x14ac:dyDescent="0.2">
      <c r="A12" s="493"/>
      <c r="B12" s="493"/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3"/>
    </row>
    <row r="13" spans="1:13" x14ac:dyDescent="0.2">
      <c r="A13" s="493"/>
      <c r="B13" s="493"/>
      <c r="C13" s="493"/>
      <c r="D13" s="493"/>
      <c r="E13" s="493"/>
      <c r="F13" s="493"/>
      <c r="G13" s="493"/>
      <c r="H13" s="493"/>
      <c r="I13" s="493"/>
      <c r="J13" s="493"/>
      <c r="K13" s="493"/>
      <c r="L13" s="493"/>
      <c r="M13" s="493"/>
    </row>
    <row r="14" spans="1:13" x14ac:dyDescent="0.2">
      <c r="A14" s="493"/>
      <c r="B14" s="493"/>
      <c r="C14" s="493"/>
      <c r="D14" s="493"/>
      <c r="E14" s="493"/>
      <c r="F14" s="493"/>
      <c r="G14" s="493"/>
      <c r="H14" s="493"/>
      <c r="I14" s="493"/>
      <c r="J14" s="493"/>
      <c r="K14" s="493"/>
      <c r="L14" s="493"/>
      <c r="M14" s="493"/>
    </row>
    <row r="15" spans="1:13" x14ac:dyDescent="0.2">
      <c r="A15" s="493"/>
      <c r="B15" s="493"/>
      <c r="C15" s="493"/>
      <c r="D15" s="493"/>
      <c r="E15" s="493"/>
      <c r="F15" s="493"/>
      <c r="G15" s="493"/>
      <c r="H15" s="493"/>
      <c r="I15" s="493"/>
      <c r="J15" s="493"/>
      <c r="K15" s="493"/>
      <c r="L15" s="493"/>
      <c r="M15" s="493"/>
    </row>
    <row r="16" spans="1:13" x14ac:dyDescent="0.2">
      <c r="A16" s="493"/>
      <c r="B16" s="493"/>
      <c r="C16" s="493"/>
      <c r="D16" s="493"/>
      <c r="E16" s="493"/>
      <c r="F16" s="493"/>
      <c r="G16" s="493"/>
      <c r="H16" s="493"/>
      <c r="I16" s="493"/>
      <c r="J16" s="493"/>
      <c r="K16" s="493"/>
      <c r="L16" s="493"/>
      <c r="M16" s="493"/>
    </row>
    <row r="17" spans="1:13" x14ac:dyDescent="0.2">
      <c r="A17" s="493"/>
      <c r="B17" s="493"/>
      <c r="C17" s="493"/>
      <c r="D17" s="493"/>
      <c r="E17" s="493"/>
      <c r="F17" s="493"/>
      <c r="G17" s="493"/>
      <c r="H17" s="493"/>
      <c r="I17" s="493"/>
      <c r="J17" s="493"/>
      <c r="K17" s="493"/>
      <c r="L17" s="493"/>
      <c r="M17" s="493"/>
    </row>
    <row r="18" spans="1:13" x14ac:dyDescent="0.2">
      <c r="A18" s="493"/>
      <c r="B18" s="493"/>
      <c r="C18" s="493"/>
      <c r="D18" s="493"/>
      <c r="E18" s="493"/>
      <c r="F18" s="493"/>
      <c r="G18" s="493"/>
      <c r="H18" s="493"/>
      <c r="I18" s="493"/>
      <c r="J18" s="493"/>
      <c r="K18" s="493"/>
      <c r="L18" s="493"/>
      <c r="M18" s="493"/>
    </row>
    <row r="19" spans="1:13" x14ac:dyDescent="0.2">
      <c r="A19" s="493"/>
      <c r="B19" s="493"/>
      <c r="C19" s="493"/>
      <c r="D19" s="493"/>
      <c r="E19" s="493"/>
      <c r="F19" s="493"/>
      <c r="G19" s="493"/>
      <c r="H19" s="493"/>
      <c r="I19" s="493"/>
      <c r="J19" s="493"/>
      <c r="K19" s="493"/>
      <c r="L19" s="493"/>
      <c r="M19" s="493"/>
    </row>
    <row r="20" spans="1:13" x14ac:dyDescent="0.2">
      <c r="A20" s="493"/>
      <c r="B20" s="493"/>
      <c r="C20" s="493"/>
      <c r="D20" s="493"/>
      <c r="E20" s="493"/>
      <c r="F20" s="493"/>
      <c r="G20" s="493"/>
      <c r="H20" s="493"/>
      <c r="I20" s="493"/>
      <c r="J20" s="493"/>
      <c r="K20" s="493"/>
      <c r="L20" s="493"/>
      <c r="M20" s="493"/>
    </row>
    <row r="21" spans="1:13" x14ac:dyDescent="0.2">
      <c r="A21" s="495" t="s">
        <v>73</v>
      </c>
      <c r="B21" s="493"/>
      <c r="C21" s="493"/>
      <c r="D21" s="493"/>
      <c r="E21" s="493"/>
      <c r="G21" s="493"/>
      <c r="H21" s="495" t="s">
        <v>74</v>
      </c>
      <c r="I21" s="493"/>
      <c r="J21" s="493"/>
      <c r="K21" s="493"/>
      <c r="L21" s="493"/>
      <c r="M21" s="493"/>
    </row>
    <row r="22" spans="1:13" x14ac:dyDescent="0.2">
      <c r="A22" s="493" t="s">
        <v>75</v>
      </c>
      <c r="B22" s="493"/>
      <c r="C22" s="493"/>
      <c r="D22" s="493"/>
      <c r="E22" s="493"/>
      <c r="F22" s="493"/>
      <c r="G22" s="493"/>
      <c r="H22" s="496" t="s">
        <v>76</v>
      </c>
      <c r="I22" s="493"/>
      <c r="J22" s="493"/>
      <c r="K22" s="493"/>
      <c r="L22" s="493"/>
      <c r="M22" s="493"/>
    </row>
    <row r="23" spans="1:13" x14ac:dyDescent="0.2">
      <c r="A23" s="493" t="s">
        <v>15</v>
      </c>
      <c r="B23" s="493"/>
      <c r="C23" s="493"/>
      <c r="D23" s="493"/>
      <c r="E23" s="493"/>
      <c r="G23" s="493"/>
      <c r="H23" s="496" t="s">
        <v>77</v>
      </c>
      <c r="I23" s="493"/>
      <c r="J23" s="493"/>
      <c r="K23" s="493"/>
      <c r="L23" s="493"/>
      <c r="M23" s="493"/>
    </row>
    <row r="24" spans="1:13" x14ac:dyDescent="0.2">
      <c r="A24" s="493"/>
      <c r="B24" s="493"/>
      <c r="C24" s="493"/>
      <c r="D24" s="493"/>
      <c r="E24" s="493"/>
      <c r="F24" s="493"/>
      <c r="G24" s="493"/>
      <c r="H24" s="493"/>
      <c r="I24" s="493"/>
      <c r="J24" s="493"/>
      <c r="K24" s="493"/>
      <c r="L24" s="493"/>
      <c r="M24" s="493"/>
    </row>
  </sheetData>
  <sheetProtection algorithmName="SHA-512" hashValue="ORAubxfDo4MplKfWGprO+pK/MRszDSqy6uPgVlC9mMFI4f3pXWBe54amez045/YmWVq4mpnV6r6wg3sHJVnKpg==" saltValue="Ho9l3Gh15XP4wdgMVNTxqA==" spinCount="100000" sheet="1" objects="1" scenarios="1" autoFilter="0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Deckblatt</vt:lpstr>
      <vt:lpstr>Personal</vt:lpstr>
      <vt:lpstr>Material</vt:lpstr>
      <vt:lpstr>Fremdleistungen</vt:lpstr>
      <vt:lpstr>Instrumente und Ausrüstung</vt:lpstr>
      <vt:lpstr>Dienstreisen</vt:lpstr>
      <vt:lpstr>Export</vt:lpstr>
      <vt:lpstr>Deckblatt!Druckbereich</vt:lpstr>
      <vt:lpstr>Dienstreisen!Druckbereich</vt:lpstr>
      <vt:lpstr>Fremdleistungen!Druckbereich</vt:lpstr>
      <vt:lpstr>'Instrumente und Ausrüstung'!Druckbereich</vt:lpstr>
      <vt:lpstr>Material!Druckbereich</vt:lpstr>
      <vt:lpstr>Personal!Druckbereich</vt:lpstr>
    </vt:vector>
  </TitlesOfParts>
  <Company>VDIVDE-IT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Tolks, Christian</dc:creator>
  <cp:lastModifiedBy>Tolks, Christian</cp:lastModifiedBy>
  <dcterms:created xsi:type="dcterms:W3CDTF">2024-04-03T09:17:08Z</dcterms:created>
  <dcterms:modified xsi:type="dcterms:W3CDTF">2024-04-03T09:19:09Z</dcterms:modified>
</cp:coreProperties>
</file>